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comments2.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Lisa 1 Tegevusaruanne" sheetId="1" state="visible" r:id="rId2"/>
    <sheet name="Lisa 2 Finantsaruanne" sheetId="2" state="visible" r:id="rId3"/>
  </sheets>
  <definedNames>
    <definedName function="false" hidden="false" localSheetId="0" name="Check11" vbProcedure="false">'lisa 1 tegevusaruanne'!#ref!</definedName>
    <definedName function="false" hidden="false" localSheetId="0" name="Check12" vbProcedure="false">'lisa 1 tegevusaruanne'!#ref!</definedName>
    <definedName function="false" hidden="false" localSheetId="0" name="Check13" vbProcedure="false">'lisa 1 tegevusaruanne'!#ref!</definedName>
    <definedName function="false" hidden="false" localSheetId="0" name="Check14" vbProcedure="false">'lisa 1 tegevusaruanne'!#ref!</definedName>
    <definedName function="false" hidden="false" localSheetId="0" name="Check15" vbProcedure="false">'lisa 1 tegevusaruanne'!#ref!</definedName>
    <definedName function="false" hidden="false" localSheetId="0" name="Check16" vbProcedure="false">'lisa 1 tegevusaruanne'!#ref!</definedName>
    <definedName function="false" hidden="false" localSheetId="0" name="Check17" vbProcedure="false">'lisa 1 tegevusaruanne'!#ref!</definedName>
    <definedName function="false" hidden="false" localSheetId="0" name="Check18" vbProcedure="false">'lisa 1 tegevusaruanne'!#ref!</definedName>
    <definedName function="false" hidden="false" localSheetId="0" name="Check19" vbProcedure="false">'lisa 1 tegevusaruanne'!#ref!</definedName>
    <definedName function="false" hidden="false" localSheetId="0" name="Check20" vbProcedure="false">'lisa 1 tegevusaruanne'!#ref!</definedName>
    <definedName function="false" hidden="false" localSheetId="0" name="Check21" vbProcedure="false">'lisa 1 tegevusaruanne'!#ref!</definedName>
    <definedName function="false" hidden="false" localSheetId="0" name="Check22" vbProcedure="false">'lisa 1 tegevusaruanne'!#ref!</definedName>
    <definedName function="false" hidden="false" localSheetId="0" name="Check23" vbProcedure="false">'lisa 1 tegevusaruanne'!#ref!</definedName>
    <definedName function="false" hidden="false" localSheetId="0" name="Check3" vbProcedure="false">'lisa 1 tegevusaruanne'!#ref!</definedName>
    <definedName function="false" hidden="false" localSheetId="0" name="Check4" vbProcedure="false">'lisa 1 tegevusaruanne'!#ref!</definedName>
    <definedName function="false" hidden="false" localSheetId="0" name="Juriidiline_vorm" vbProcedure="false">'lisa 1 tegevusaruanne'!#ref!</definedName>
    <definedName function="false" hidden="false" localSheetId="0" name="OLE_LINK3" vbProcedure="false">'lisa 1 tegevusaruanne'!#ref!</definedName>
    <definedName function="false" hidden="false" localSheetId="0" name="Text125" vbProcedure="false">'lisa 1 tegevusaruanne'!#ref!</definedName>
    <definedName function="false" hidden="false" localSheetId="0" name="Z_30516709_98F3_4103_AC0F_E9214969D61A_.wvu.Cols" vbProcedure="false">'lisa 1 tegevusaruanne'!#ref!</definedName>
    <definedName function="false" hidden="false" localSheetId="0" name="Z_30516709_98F3_4103_AC0F_E9214969D61A_.wvu.PrintArea" vbProcedure="false">'Lisa 1 Tegevusaruanne'!$A$2:$L$25</definedName>
    <definedName function="false" hidden="false" localSheetId="0" name="_ftn1" vbProcedure="false">'lisa 1 tegevusaruanne'!#ref!</definedName>
    <definedName function="false" hidden="false" localSheetId="0" name="_ftn2" vbProcedure="false">'lisa 1 tegevusaruanne'!#ref!</definedName>
    <definedName function="false" hidden="false" localSheetId="0" name="_ftn3" vbProcedure="false">'lisa 1 tegevusaruanne'!#ref!</definedName>
    <definedName function="false" hidden="false" localSheetId="0" name="_ftnref1" vbProcedure="false">'Lisa 1 Tegevusaruanne'!$A$19</definedName>
    <definedName function="false" hidden="false" localSheetId="0" name="_ftnref2" vbProcedure="false">'lisa 1 tegevusaruanne'!#ref!</definedName>
    <definedName function="false" hidden="false" localSheetId="0" name="_ftnref3" vbProcedure="false">'lisa 1 tegevusaruanne'!#ref!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20" authorId="0">
      <text>
        <r>
          <rPr>
            <sz val="10"/>
            <rFont val="Arial"/>
            <family val="0"/>
            <charset val="186"/>
          </rPr>
          <t xml:space="preserve">Juhul kui oli erinevusi, toetuse saaja loetleb need erinevused ja põhjendab lühidalt</t>
        </r>
      </text>
    </comment>
    <comment ref="A22" authorId="0">
      <text>
        <r>
          <rPr>
            <sz val="10"/>
            <rFont val="Arial"/>
            <family val="0"/>
            <charset val="186"/>
          </rPr>
          <t xml:space="preserve">Toetuse saaja annab hinnangu saavutatule, mis läks hästi, mis läks halvasti, mida võiks teha paremini
</t>
        </r>
      </text>
    </comment>
    <comment ref="A23" authorId="0">
      <text>
        <r>
          <rPr>
            <sz val="10"/>
            <rFont val="Arial"/>
            <family val="0"/>
            <charset val="186"/>
          </rPr>
          <t xml:space="preserve">Merike Tammearu:
</t>
        </r>
        <r>
          <rPr>
            <sz val="9"/>
            <color rgb="FF000000"/>
            <rFont val="Tahoma"/>
            <family val="2"/>
            <charset val="186"/>
          </rPr>
          <t xml:space="preserve">Täidetakse tegevusaruande vastavasse lahtrisse kirjutamisel automaatselt
</t>
        </r>
      </text>
    </comment>
    <comment ref="F5" authorId="0">
      <text>
        <r>
          <rPr>
            <sz val="10"/>
            <rFont val="Arial"/>
            <family val="0"/>
            <charset val="186"/>
          </rPr>
          <t xml:space="preserve">Merike Tammearu:
</t>
        </r>
        <r>
          <rPr>
            <sz val="9"/>
            <color rgb="FF000000"/>
            <rFont val="Tahoma"/>
            <family val="2"/>
            <charset val="186"/>
          </rPr>
          <t xml:space="preserve">Toetuse andmise aastal kirjutatakse siia toetuse summa kokku; järgmistel aruande perioodidel toetuse kasutamata summa eelmise aruande prioodi lõpuks
</t>
        </r>
      </text>
    </comment>
  </commentList>
</comments>
</file>

<file path=xl/comments2.xml><?xml version="1.0" encoding="utf-8"?>
<comments xmlns="http://schemas.openxmlformats.org/spreadsheetml/2006/main" xmlns:xdr="http://schemas.openxmlformats.org/drawingml/2006/spreadsheetDrawing">
  <authors>
    <author> </author>
  </authors>
  <commentList>
    <comment ref="A9" authorId="0">
      <text>
        <r>
          <rPr>
            <sz val="10"/>
            <rFont val="Arial"/>
            <family val="0"/>
            <charset val="186"/>
          </rPr>
          <t xml:space="preserve">EAS
</t>
        </r>
        <r>
          <rPr>
            <sz val="8"/>
            <color rgb="FF000000"/>
            <rFont val="Tahoma"/>
            <family val="2"/>
            <charset val="186"/>
          </rPr>
          <t xml:space="preserve">Täidab EAS</t>
        </r>
      </text>
    </comment>
    <comment ref="B9" authorId="0">
      <text>
        <r>
          <rPr>
            <sz val="10"/>
            <rFont val="Arial"/>
            <family val="0"/>
            <charset val="186"/>
          </rPr>
          <t xml:space="preserve">EAS
</t>
        </r>
        <r>
          <rPr>
            <sz val="8"/>
            <color rgb="FF000000"/>
            <rFont val="Tahoma"/>
            <family val="2"/>
            <charset val="186"/>
          </rPr>
          <t xml:space="preserve">Täidab EAS
</t>
        </r>
      </text>
    </comment>
    <comment ref="C3" authorId="0">
      <text>
        <r>
          <rPr>
            <sz val="10"/>
            <rFont val="Arial"/>
            <family val="0"/>
            <charset val="186"/>
          </rPr>
          <t xml:space="preserve">Täidetakse tegevusaruande vastavasse lahtrisse kirjutamisel automaatselt</t>
        </r>
      </text>
    </comment>
    <comment ref="C6" authorId="0">
      <text>
        <r>
          <rPr>
            <sz val="10"/>
            <rFont val="Arial"/>
            <family val="0"/>
            <charset val="186"/>
          </rPr>
          <t xml:space="preserve">Täidetakse tegevusaruande vastavasse lahtrisse kirjutamisel automaatselt</t>
        </r>
      </text>
    </comment>
    <comment ref="C9" authorId="0">
      <text>
        <r>
          <rPr>
            <sz val="10"/>
            <rFont val="Arial"/>
            <family val="0"/>
            <charset val="186"/>
          </rPr>
          <t xml:space="preserve">Merike Tammearu:
</t>
        </r>
        <r>
          <rPr>
            <sz val="9"/>
            <color rgb="FF000000"/>
            <rFont val="Tahoma"/>
            <family val="2"/>
            <charset val="186"/>
          </rPr>
          <t xml:space="preserve">Nt. palgakulu, ehituskulu, auto remondikulu jne
</t>
        </r>
      </text>
    </comment>
    <comment ref="C65" authorId="0">
      <text>
        <r>
          <rPr>
            <sz val="10"/>
            <rFont val="Arial"/>
            <family val="0"/>
            <charset val="186"/>
          </rPr>
          <t xml:space="preserve">[Threaded comment]
Your version of Excel allows you to read this threaded comment; however, any edits to it will get removed if the file is opened in a newer version of Excel. Learn more: https://go.microsoft.com/fwlink/?linkid=870924
Comment:
    Kui toetuse summa kasutamine liigub ühest aruandeaastast teise, siis tehakse iga aasta kohta uus aruanne, kus näidatakse kasutamata toetuse eelmise aasta lõppjääki aruandeaasta algjäägina.</t>
        </r>
      </text>
    </comment>
    <comment ref="C71" authorId="0">
      <text>
        <r>
          <rPr>
            <sz val="10"/>
            <rFont val="Arial"/>
            <family val="0"/>
            <charset val="186"/>
          </rPr>
          <t xml:space="preserve">Merike Tammearu:
</t>
        </r>
        <r>
          <rPr>
            <sz val="9"/>
            <color rgb="FF000000"/>
            <rFont val="Tahoma"/>
            <family val="2"/>
            <charset val="186"/>
          </rPr>
          <t xml:space="preserve">Täidetakse tegevusaruande vastavasse lahtrisse kirjutamisel automaatselt</t>
        </r>
      </text>
    </comment>
    <comment ref="D6" authorId="0">
      <text>
        <r>
          <rPr>
            <sz val="10"/>
            <rFont val="Arial"/>
            <family val="0"/>
            <charset val="186"/>
          </rPr>
          <t xml:space="preserve">Täidetakse tegevusaruande vastavasse lahtrisse kirjutamisel automaatselt</t>
        </r>
      </text>
    </comment>
    <comment ref="E6" authorId="0">
      <text>
        <r>
          <rPr>
            <sz val="10"/>
            <rFont val="Arial"/>
            <family val="0"/>
            <charset val="186"/>
          </rPr>
          <t xml:space="preserve">Lahtrisse kirjutatakse aruande esitamise kuupäev kujul 
          pp.kk.aaaa
Konkreetne tähtaeg on toodud taotluse rahuldamise otsuses
</t>
        </r>
        <r>
          <rPr>
            <sz val="10"/>
            <color rgb="FF000000"/>
            <rFont val="Tahoma"/>
            <family val="2"/>
            <charset val="186"/>
          </rPr>
          <t xml:space="preserve">Täidetakse taotluse või vahearuande vastavasse lahtrisse kirjutamisel automaatselt</t>
        </r>
      </text>
    </comment>
    <comment ref="F3" authorId="0">
      <text>
        <r>
          <rPr>
            <sz val="10"/>
            <rFont val="Arial"/>
            <family val="0"/>
            <charset val="186"/>
          </rPr>
          <t xml:space="preserve">Täidetakse tegevusaruande vastavasse lahtrisse kirjutamisel automaatselt
</t>
        </r>
      </text>
    </comment>
    <comment ref="F5" authorId="0">
      <text>
        <r>
          <rPr>
            <sz val="10"/>
            <rFont val="Arial"/>
            <family val="0"/>
            <charset val="186"/>
          </rPr>
          <t xml:space="preserve">Täidetakse tegevusaruande vastavasse lahtrisse kirjutamisel automaatselt
</t>
        </r>
      </text>
    </comment>
    <comment ref="G9" authorId="0">
      <text>
        <r>
          <rPr>
            <sz val="10"/>
            <rFont val="Arial"/>
            <family val="0"/>
            <charset val="186"/>
          </rPr>
          <t xml:space="preserve">[Threaded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 (ilma KM-ta)</t>
        </r>
      </text>
    </comment>
    <comment ref="J9" authorId="0">
      <text>
        <r>
          <rPr>
            <sz val="10"/>
            <rFont val="Arial"/>
            <family val="0"/>
            <charset val="186"/>
          </rPr>
          <t xml:space="preserve">Juriidiline või füüsiline isik, kellele ülekanne sooritati
</t>
        </r>
        <r>
          <rPr>
            <b val="true"/>
            <sz val="8"/>
            <color rgb="FF000000"/>
            <rFont val="Tahoma"/>
            <family val="2"/>
            <charset val="186"/>
          </rPr>
          <t xml:space="preserve">
Näidis: Firmanimi OÜ
</t>
        </r>
        <r>
          <rPr>
            <sz val="8"/>
            <color rgb="FF000000"/>
            <rFont val="Tahoma"/>
            <family val="2"/>
            <charset val="186"/>
          </rPr>
          <t xml:space="preserve">Töötajale või juhatuse liikmele lähetuskulude tagantjärgi hüvitamise puhul tuleb kajastada makse saajat järgmiselt (kaldkriipsuga)
</t>
        </r>
        <r>
          <rPr>
            <b val="true"/>
            <sz val="8"/>
            <color rgb="FF000000"/>
            <rFont val="Tahoma"/>
            <family val="2"/>
            <charset val="186"/>
          </rPr>
          <t xml:space="preserve">
Näidis: Töötaja või juhatuse liikme nimi/Firmanimi OÜ (teenusepakkuja ärinimi)
</t>
        </r>
      </text>
    </comment>
    <comment ref="L9" authorId="0">
      <text>
        <r>
          <rPr>
            <sz val="10"/>
            <rFont val="Arial"/>
            <family val="0"/>
            <charset val="186"/>
          </rPr>
          <t xml:space="preserve">Abikõlbulikud kulud = kulud, mis on seotud lepingus märgitud plaanitavate tegevustega
</t>
        </r>
      </text>
    </comment>
    <comment ref="M9" authorId="0">
      <text>
        <r>
          <rPr>
            <sz val="10"/>
            <rFont val="Arial"/>
            <family val="0"/>
            <charset val="186"/>
          </rPr>
          <t xml:space="preserve">[Threaded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t>
        </r>
      </text>
    </comment>
    <comment ref="P9" authorId="0">
      <text>
        <r>
          <rPr>
            <sz val="10"/>
            <rFont val="Arial"/>
            <family val="0"/>
            <charset val="186"/>
          </rPr>
          <t xml:space="preserve">Maksekorralduse abikõlblikuks summaks loetakse see osa maksekorralduse kogusummast, mis on seotud arve abikõlbliku osa tasumisega. 
</t>
        </r>
        <r>
          <rPr>
            <b val="true"/>
            <sz val="8"/>
            <color rgb="FF000000"/>
            <rFont val="Tahoma"/>
            <family val="2"/>
            <charset val="186"/>
          </rPr>
          <t xml:space="preserve">Näiteks: kui "abikõlblik summa alikõlbliku KM-ga" moodustab 150 EUR, siis maksekorralduse abikõlblik summa ei saa ületada 150 EUR. 
</t>
        </r>
        <r>
          <rPr>
            <sz val="8"/>
            <color rgb="FF000000"/>
            <rFont val="Tahoma"/>
            <family val="2"/>
            <charset val="186"/>
          </rPr>
          <t xml:space="preserve">
Juhul, kui üks arve on tasutud mitme maksekorraldusega, siis tuleks sisestada iga järgneva maksekorralduse info uuele tabeli reale. Seejuures tuleks lisatud reale täiendavalt kopeerida kuludokumendiga seotud info (arve kp, arve nr jne). 
</t>
        </r>
      </text>
    </comment>
  </commentList>
</comments>
</file>

<file path=xl/sharedStrings.xml><?xml version="1.0" encoding="utf-8"?>
<sst xmlns="http://schemas.openxmlformats.org/spreadsheetml/2006/main" count="125" uniqueCount="95">
  <si>
    <t xml:space="preserve">Lisa 1. TEGEVUSARUANNE</t>
  </si>
  <si>
    <t xml:space="preserve">Toetuse saaja </t>
  </si>
  <si>
    <t xml:space="preserve">Registrikood</t>
  </si>
  <si>
    <t xml:space="preserve">Lepingu number</t>
  </si>
  <si>
    <t xml:space="preserve">MTÜ Nõo Priitahtlik Päästeselts</t>
  </si>
  <si>
    <t xml:space="preserve">6.4-2.3/233ML</t>
  </si>
  <si>
    <t xml:space="preserve">Toetusega eraldatud kogusumma</t>
  </si>
  <si>
    <t xml:space="preserve">Toetuse aruandlusperioodi algsaldo</t>
  </si>
  <si>
    <t xml:space="preserve">13 742.-</t>
  </si>
  <si>
    <t xml:space="preserve">kasutatud summa 13 740.- </t>
  </si>
  <si>
    <t xml:space="preserve">Projekti alguskuupäev </t>
  </si>
  <si>
    <t xml:space="preserve">Projekti lõppkuupäev</t>
  </si>
  <si>
    <t xml:space="preserve">Aruande esitamise tähtaeg</t>
  </si>
  <si>
    <t xml:space="preserve">Aruandluse periood</t>
  </si>
  <si>
    <t xml:space="preserve">01.01.23-15.01.25</t>
  </si>
  <si>
    <t xml:space="preserve">Põhjendus, kui aruanne ei ole esitatud tähtaegselt</t>
  </si>
  <si>
    <t xml:space="preserve">Toetuse saaja esindusõiguslik isik </t>
  </si>
  <si>
    <t xml:space="preserve">Nimi:</t>
  </si>
  <si>
    <t xml:space="preserve">Kadi Sarapuu</t>
  </si>
  <si>
    <t xml:space="preserve">Ametikoht: </t>
  </si>
  <si>
    <t xml:space="preserve">MTÜ Nõo Priitahtlik Päästeselts juhatuse liige</t>
  </si>
  <si>
    <t xml:space="preserve">Telefon:</t>
  </si>
  <si>
    <t xml:space="preserve">+372 56291046</t>
  </si>
  <si>
    <t xml:space="preserve">E-post:</t>
  </si>
  <si>
    <t xml:space="preserve">noopaaste@mail.ee</t>
  </si>
  <si>
    <t xml:space="preserve">Esinduse alus: </t>
  </si>
  <si>
    <t xml:space="preserve">juhatuse liige</t>
  </si>
  <si>
    <r>
      <rPr>
        <b val="true"/>
        <sz val="11"/>
        <color rgb="FF000000"/>
        <rFont val="Times New Roman"/>
        <family val="1"/>
        <charset val="186"/>
      </rPr>
      <t xml:space="preserve">Teostatud tegevus
</t>
    </r>
    <r>
      <rPr>
        <sz val="10"/>
        <color rgb="FF000000"/>
        <rFont val="Times New Roman"/>
        <family val="1"/>
        <charset val="186"/>
      </rPr>
      <t xml:space="preserve">(projekti tegevuskava  aruandeperioodil läbi viidud tegevused)</t>
    </r>
  </si>
  <si>
    <t xml:space="preserve">Rein Rahamees</t>
  </si>
  <si>
    <r>
      <rPr>
        <b val="true"/>
        <sz val="11"/>
        <color rgb="FF000000"/>
        <rFont val="Times New Roman"/>
        <family val="1"/>
        <charset val="186"/>
      </rPr>
      <t xml:space="preserve">Tegevuse tulemus
</t>
    </r>
    <r>
      <rPr>
        <sz val="10"/>
        <color rgb="FF000000"/>
        <rFont val="Times New Roman"/>
        <family val="1"/>
        <charset val="186"/>
      </rPr>
      <t xml:space="preserve">(loetleda tulemused, mis on aruandeperioodil tehtud tegevuste abil saavutatud)</t>
    </r>
  </si>
  <si>
    <t xml:space="preserve">Kalmer Kulutaja</t>
  </si>
  <si>
    <r>
      <rPr>
        <sz val="11"/>
        <color rgb="FF000000"/>
        <rFont val="Times New Roman"/>
        <family val="1"/>
        <charset val="186"/>
      </rPr>
      <t xml:space="preserve">Alates 13.06.2023 toetuse eraldamisest asusime välja selgitama, kuidas antud summaga saaksime tõsta MTÜ Nõo Priitahtliku Päästeseltsi tegevusvõimet. Üksmeelselt jõudsime otsusele, et puudu on maastikusuutlik ATV Nõo vallas metsa ja maastiku tuleohutuse tagamiseks. Sobivaks osutus Motodepoos/Heladora Trading OÜ, ATV Polaris Sportsman X2 570 EPS LE </t>
    </r>
    <r>
      <rPr>
        <sz val="11"/>
        <color rgb="FF000000"/>
        <rFont val="Times New Roman"/>
        <family val="1"/>
        <charset val="1"/>
      </rPr>
      <t xml:space="preserve">Nordic Pro White Tänavalegaalne T3b. Toetuse eest saime lisaks ATV-le juurde soetada Mehka Eesti OÜ-st veepumba HONDA WX10.
</t>
    </r>
  </si>
  <si>
    <t xml:space="preserve">MTÜ Nõo Priitahtlik Päästeselts on tõstnud tegevusvõimet. Soetatud maastikusuutliku ATV-ga teostama ennetus- päästetöid metsas, maastikul.</t>
  </si>
  <si>
    <t xml:space="preserve">Erinevused planeeritud ja teostatud tegevuste vahel </t>
  </si>
  <si>
    <t xml:space="preserve">Planeeritud ATV Polaris Sportsman X2 570 EPS LE
Nordic Pro White Tänavalegaalne T3b soetus lükkus edasi tarneraskuste tõttu. Riigieelarvelise toetuse leping nr 6.4-2.3/233ML juurde  nr 6.4-2.8/57ML. </t>
  </si>
  <si>
    <t xml:space="preserve">Hinnang projekti aruandeperioodil saavutatule</t>
  </si>
  <si>
    <t xml:space="preserve">Projekt on positiivselt lõpetatud. Vajame veel täiendusi, et ATV päästetöödeks valmis saada. </t>
  </si>
  <si>
    <t xml:space="preserve">Toetuse saaja esindusõigusliku isiku nimi</t>
  </si>
  <si>
    <t xml:space="preserve">Allkiri</t>
  </si>
  <si>
    <t xml:space="preserve">Kuupäev</t>
  </si>
  <si>
    <t xml:space="preserve">Digitaalallkirjastatud</t>
  </si>
  <si>
    <t xml:space="preserve">Lisa 2. FINANTSARUANNE</t>
  </si>
  <si>
    <t xml:space="preserve">PROJEKTI KULUDE LOETELU </t>
  </si>
  <si>
    <t xml:space="preserve">Toetuse saaja nimi</t>
  </si>
  <si>
    <t xml:space="preserve">Projekti 
alguskuupäev </t>
  </si>
  <si>
    <t xml:space="preserve">Projekti 
lõppkuupäev</t>
  </si>
  <si>
    <t xml:space="preserve">Aruande esitamise
tähtaeg</t>
  </si>
  <si>
    <t xml:space="preserve">Aruandluse 
periood</t>
  </si>
  <si>
    <t xml:space="preserve">Täidab EAS</t>
  </si>
  <si>
    <t xml:space="preserve">Kuludokumendi täpsustav informatsioon</t>
  </si>
  <si>
    <t xml:space="preserve">Kuludokumentide osa</t>
  </si>
  <si>
    <t xml:space="preserve">Maksekorralduse osa</t>
  </si>
  <si>
    <t xml:space="preserve">Täidavad kõik aruande täitjad</t>
  </si>
  <si>
    <t xml:space="preserve">Täidavad käibemaksu kohuslased</t>
  </si>
  <si>
    <t xml:space="preserve">Täidavad mitte käibemaksu kohuslased ja ka muud KM-ga mittemaksustatud kulud</t>
  </si>
  <si>
    <t xml:space="preserve">Kululiigi tähis</t>
  </si>
  <si>
    <t xml:space="preserve">Kululiik</t>
  </si>
  <si>
    <t xml:space="preserve">Arve nr</t>
  </si>
  <si>
    <t xml:space="preserve">Arve kp. (pp.kk.aa)</t>
  </si>
  <si>
    <t xml:space="preserve">Summa 
KM-ta </t>
  </si>
  <si>
    <t xml:space="preserve">Omaosalus (ilma KM-ta summa)</t>
  </si>
  <si>
    <t xml:space="preserve">Käibemaks </t>
  </si>
  <si>
    <t xml:space="preserve">Summa kokku
KM-ga </t>
  </si>
  <si>
    <t xml:space="preserve">Makse saaja</t>
  </si>
  <si>
    <t xml:space="preserve">Arve/kulu sisu kirjeldus</t>
  </si>
  <si>
    <t xml:space="preserve">Abikõlblik summa abikõlbliku KM-ga</t>
  </si>
  <si>
    <t xml:space="preserve">Omaosalus</t>
  </si>
  <si>
    <t xml:space="preserve">Summa kokku</t>
  </si>
  <si>
    <t xml:space="preserve">Makse
korralduse kp (pp.kk.aa)</t>
  </si>
  <si>
    <t xml:space="preserve">Makse
korralduse abikõlblik summa</t>
  </si>
  <si>
    <t xml:space="preserve">Makse korralduse summa kokku</t>
  </si>
  <si>
    <t xml:space="preserve">Märkused</t>
  </si>
  <si>
    <t xml:space="preserve">0110</t>
  </si>
  <si>
    <t xml:space="preserve">Veepump</t>
  </si>
  <si>
    <t xml:space="preserve">525830</t>
  </si>
  <si>
    <t xml:space="preserve"> </t>
  </si>
  <si>
    <t xml:space="preserve">Mehka Eesti OÜ </t>
  </si>
  <si>
    <t xml:space="preserve">Arve 525830 </t>
  </si>
  <si>
    <t xml:space="preserve">550.00</t>
  </si>
  <si>
    <t xml:space="preserve">ATV osamakse</t>
  </si>
  <si>
    <t xml:space="preserve">2406707</t>
  </si>
  <si>
    <t xml:space="preserve">Heladora Trading OÜ </t>
  </si>
  <si>
    <t xml:space="preserve">Arve 2406707</t>
  </si>
  <si>
    <t xml:space="preserve">2406705</t>
  </si>
  <si>
    <t xml:space="preserve">Arve 2406705</t>
  </si>
  <si>
    <t xml:space="preserve">2417987</t>
  </si>
  <si>
    <t xml:space="preserve">Arve 2417987</t>
  </si>
  <si>
    <t xml:space="preserve">2416700</t>
  </si>
  <si>
    <t xml:space="preserve">Arve 2416700</t>
  </si>
  <si>
    <t xml:space="preserve">Kokku</t>
  </si>
  <si>
    <t xml:space="preserve">Riigieelarvelise toetusega eraldatud summa / aruandeaasta algjääk</t>
  </si>
  <si>
    <t xml:space="preserve">Toetuse arvelt tehtud kulutused</t>
  </si>
  <si>
    <t xml:space="preserve">Ära kasutamata summa perioodi lõpuks</t>
  </si>
  <si>
    <t xml:space="preserve">2.00.-</t>
  </si>
  <si>
    <t xml:space="preserve">Kinnitan, et kõik käesolevas aruandes esitatud andmed on õiged</t>
  </si>
</sst>
</file>

<file path=xl/styles.xml><?xml version="1.0" encoding="utf-8"?>
<styleSheet xmlns="http://schemas.openxmlformats.org/spreadsheetml/2006/main">
  <numFmts count="7">
    <numFmt numFmtId="164" formatCode="General"/>
    <numFmt numFmtId="165" formatCode="DD\.MM\.YYYY;@"/>
    <numFmt numFmtId="166" formatCode="[$-425]D/MM/YYYY"/>
    <numFmt numFmtId="167" formatCode="@"/>
    <numFmt numFmtId="168" formatCode="General"/>
    <numFmt numFmtId="169" formatCode="0.00"/>
    <numFmt numFmtId="170" formatCode="DD/MM/YYYY"/>
  </numFmts>
  <fonts count="21">
    <font>
      <sz val="10"/>
      <name val="Arial"/>
      <family val="0"/>
      <charset val="186"/>
    </font>
    <font>
      <sz val="10"/>
      <name val="Arial"/>
      <family val="0"/>
    </font>
    <font>
      <sz val="10"/>
      <name val="Arial"/>
      <family val="0"/>
    </font>
    <font>
      <sz val="10"/>
      <name val="Arial"/>
      <family val="0"/>
    </font>
    <font>
      <u val="single"/>
      <sz val="11"/>
      <color rgb="FF0000FF"/>
      <name val="Calibri"/>
      <family val="2"/>
      <charset val="186"/>
    </font>
    <font>
      <u val="single"/>
      <sz val="10"/>
      <color rgb="FF0000FF"/>
      <name val="Arial"/>
      <family val="2"/>
      <charset val="186"/>
    </font>
    <font>
      <sz val="11"/>
      <color rgb="FF000000"/>
      <name val="Calibri"/>
      <family val="2"/>
      <charset val="186"/>
    </font>
    <font>
      <sz val="10"/>
      <name val="Arial"/>
      <family val="2"/>
      <charset val="186"/>
    </font>
    <font>
      <sz val="11"/>
      <color rgb="FF000000"/>
      <name val="Times New Roman"/>
      <family val="1"/>
      <charset val="186"/>
    </font>
    <font>
      <b val="true"/>
      <sz val="11"/>
      <color rgb="FF000000"/>
      <name val="Times New Roman"/>
      <family val="1"/>
      <charset val="186"/>
    </font>
    <font>
      <sz val="10"/>
      <color rgb="FF000000"/>
      <name val="Times New Roman"/>
      <family val="1"/>
      <charset val="186"/>
    </font>
    <font>
      <b val="true"/>
      <sz val="11"/>
      <name val="Times New Roman"/>
      <family val="1"/>
      <charset val="186"/>
    </font>
    <font>
      <b val="true"/>
      <sz val="10"/>
      <name val="Times New Roman"/>
      <family val="1"/>
      <charset val="186"/>
    </font>
    <font>
      <sz val="11"/>
      <color rgb="FF000000"/>
      <name val="Times New Roman"/>
      <family val="1"/>
      <charset val="1"/>
    </font>
    <font>
      <i val="true"/>
      <sz val="11"/>
      <color rgb="FF000000"/>
      <name val="Times New Roman"/>
      <family val="1"/>
      <charset val="186"/>
    </font>
    <font>
      <sz val="9"/>
      <color rgb="FF000000"/>
      <name val="Tahoma"/>
      <family val="2"/>
      <charset val="186"/>
    </font>
    <font>
      <sz val="11"/>
      <name val="Times New Roman"/>
      <family val="1"/>
      <charset val="186"/>
    </font>
    <font>
      <b val="true"/>
      <sz val="12"/>
      <color rgb="FF000000"/>
      <name val="Times New Roman"/>
      <family val="1"/>
      <charset val="186"/>
    </font>
    <font>
      <sz val="8"/>
      <color rgb="FF000000"/>
      <name val="Tahoma"/>
      <family val="2"/>
      <charset val="186"/>
    </font>
    <font>
      <sz val="10"/>
      <color rgb="FF000000"/>
      <name val="Tahoma"/>
      <family val="2"/>
      <charset val="186"/>
    </font>
    <font>
      <b val="true"/>
      <sz val="8"/>
      <color rgb="FF000000"/>
      <name val="Tahoma"/>
      <family val="2"/>
      <charset val="186"/>
    </font>
  </fonts>
  <fills count="6">
    <fill>
      <patternFill patternType="none"/>
    </fill>
    <fill>
      <patternFill patternType="gray125"/>
    </fill>
    <fill>
      <patternFill patternType="solid">
        <fgColor rgb="FFCCFFCC"/>
        <bgColor rgb="FFCCFFFF"/>
      </patternFill>
    </fill>
    <fill>
      <patternFill patternType="solid">
        <fgColor rgb="FFEEECE1"/>
        <bgColor rgb="FFFFFFFF"/>
      </patternFill>
    </fill>
    <fill>
      <patternFill patternType="solid">
        <fgColor rgb="FFFFFF00"/>
        <bgColor rgb="FFFFFF00"/>
      </patternFill>
    </fill>
    <fill>
      <patternFill patternType="solid">
        <fgColor rgb="FFFFFFFF"/>
        <bgColor rgb="FFEEECE1"/>
      </patternFill>
    </fill>
  </fills>
  <borders count="28">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medium"/>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right style="thin"/>
      <top style="thin"/>
      <bottom style="thin"/>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thin"/>
      <right style="thin"/>
      <top style="thin"/>
      <bottom style="medium"/>
      <diagonal/>
    </border>
    <border diagonalUp="false" diagonalDown="false">
      <left style="thin"/>
      <right/>
      <top style="thin"/>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top style="thin"/>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right style="medium"/>
      <top/>
      <bottom/>
      <diagonal/>
    </border>
    <border diagonalUp="false" diagonalDown="false">
      <left/>
      <right style="medium"/>
      <top style="medium"/>
      <bottom style="medium"/>
      <diagonal/>
    </border>
    <border diagonalUp="false" diagonalDown="false">
      <left style="medium"/>
      <right/>
      <top style="medium"/>
      <bottom style="medium"/>
      <diagonal/>
    </border>
    <border diagonalUp="false" diagonalDown="false">
      <left/>
      <right/>
      <top/>
      <bottom style="thin"/>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cellStyleXfs>
  <cellXfs count="119">
    <xf numFmtId="164" fontId="0" fillId="0" borderId="0" xfId="0" applyFont="false" applyBorder="false" applyAlignment="false" applyProtection="false">
      <alignment horizontal="general" vertical="bottom" textRotation="0" wrapText="false" indent="0" shrinkToFit="false"/>
      <protection locked="true" hidden="false"/>
    </xf>
    <xf numFmtId="164" fontId="8" fillId="0" borderId="0" xfId="23" applyFont="true" applyBorder="false" applyAlignment="false" applyProtection="false">
      <alignment horizontal="general" vertical="bottom" textRotation="0" wrapText="false" indent="0" shrinkToFit="false"/>
      <protection locked="true" hidden="false"/>
    </xf>
    <xf numFmtId="164" fontId="9" fillId="0" borderId="0" xfId="23" applyFont="true" applyBorder="false" applyAlignment="false" applyProtection="false">
      <alignment horizontal="general" vertical="bottom" textRotation="0" wrapText="false" indent="0" shrinkToFit="false"/>
      <protection locked="true" hidden="false"/>
    </xf>
    <xf numFmtId="164" fontId="9" fillId="2" borderId="1" xfId="23" applyFont="true" applyBorder="true" applyAlignment="true" applyProtection="false">
      <alignment horizontal="center" vertical="bottom" textRotation="0" wrapText="true" indent="0" shrinkToFit="false"/>
      <protection locked="true" hidden="false"/>
    </xf>
    <xf numFmtId="164" fontId="9" fillId="2" borderId="2" xfId="23" applyFont="true" applyBorder="true" applyAlignment="true" applyProtection="false">
      <alignment horizontal="center" vertical="bottom" textRotation="0" wrapText="true" indent="0" shrinkToFit="false"/>
      <protection locked="true" hidden="false"/>
    </xf>
    <xf numFmtId="164" fontId="10" fillId="0" borderId="3" xfId="23" applyFont="true" applyBorder="true" applyAlignment="true" applyProtection="false">
      <alignment horizontal="center" vertical="center" textRotation="0" wrapText="true" indent="0" shrinkToFit="false"/>
      <protection locked="true" hidden="false"/>
    </xf>
    <xf numFmtId="164" fontId="10" fillId="0" borderId="1" xfId="23" applyFont="true" applyBorder="true" applyAlignment="true" applyProtection="false">
      <alignment horizontal="center" vertical="center" textRotation="0" wrapText="true" indent="0" shrinkToFit="false"/>
      <protection locked="true" hidden="false"/>
    </xf>
    <xf numFmtId="164" fontId="10" fillId="0" borderId="1" xfId="23" applyFont="true" applyBorder="true" applyAlignment="true" applyProtection="false">
      <alignment horizontal="center" vertical="bottom" textRotation="0" wrapText="true" indent="0" shrinkToFit="false"/>
      <protection locked="true" hidden="false"/>
    </xf>
    <xf numFmtId="164" fontId="9" fillId="2" borderId="4" xfId="23" applyFont="true" applyBorder="true" applyAlignment="true" applyProtection="false">
      <alignment horizontal="center" vertical="bottom" textRotation="0" wrapText="true" indent="0" shrinkToFit="false"/>
      <protection locked="true" hidden="false"/>
    </xf>
    <xf numFmtId="164" fontId="9" fillId="2" borderId="5" xfId="23" applyFont="true" applyBorder="true" applyAlignment="true" applyProtection="false">
      <alignment horizontal="center" vertical="bottom" textRotation="0" wrapText="true" indent="0" shrinkToFit="false"/>
      <protection locked="true" hidden="false"/>
    </xf>
    <xf numFmtId="164" fontId="8" fillId="0" borderId="1" xfId="23" applyFont="true" applyBorder="true" applyAlignment="true" applyProtection="false">
      <alignment horizontal="center" vertical="bottom" textRotation="0" wrapText="false" indent="0" shrinkToFit="false"/>
      <protection locked="true" hidden="false"/>
    </xf>
    <xf numFmtId="164" fontId="10" fillId="0" borderId="5" xfId="23" applyFont="true" applyBorder="true" applyAlignment="true" applyProtection="false">
      <alignment horizontal="center" vertical="bottom" textRotation="0" wrapText="true" indent="0" shrinkToFit="false"/>
      <protection locked="true" hidden="false"/>
    </xf>
    <xf numFmtId="164" fontId="11" fillId="2" borderId="6" xfId="23" applyFont="true" applyBorder="true" applyAlignment="true" applyProtection="false">
      <alignment horizontal="center" vertical="center" textRotation="0" wrapText="true" indent="0" shrinkToFit="false"/>
      <protection locked="true" hidden="false"/>
    </xf>
    <xf numFmtId="164" fontId="11" fillId="2" borderId="7" xfId="23" applyFont="true" applyBorder="true" applyAlignment="true" applyProtection="false">
      <alignment horizontal="center" vertical="center" textRotation="0" wrapText="true" indent="0" shrinkToFit="false"/>
      <protection locked="true" hidden="false"/>
    </xf>
    <xf numFmtId="164" fontId="11" fillId="2" borderId="1" xfId="23" applyFont="true" applyBorder="true" applyAlignment="true" applyProtection="false">
      <alignment horizontal="center" vertical="center" textRotation="0" wrapText="true" indent="0" shrinkToFit="false"/>
      <protection locked="true" hidden="false"/>
    </xf>
    <xf numFmtId="164" fontId="11" fillId="2" borderId="8" xfId="23" applyFont="true" applyBorder="true" applyAlignment="true" applyProtection="false">
      <alignment horizontal="center" vertical="center" textRotation="0" wrapText="true" indent="0" shrinkToFit="false"/>
      <protection locked="true" hidden="false"/>
    </xf>
    <xf numFmtId="164" fontId="12" fillId="0" borderId="0" xfId="23" applyFont="true" applyBorder="true" applyAlignment="true" applyProtection="false">
      <alignment horizontal="general" vertical="bottom" textRotation="0" wrapText="true" indent="0" shrinkToFit="false"/>
      <protection locked="true" hidden="false"/>
    </xf>
    <xf numFmtId="164" fontId="8" fillId="0" borderId="0" xfId="23" applyFont="true" applyBorder="false" applyAlignment="true" applyProtection="false">
      <alignment horizontal="general" vertical="bottom" textRotation="0" wrapText="true" indent="0" shrinkToFit="false"/>
      <protection locked="true" hidden="false"/>
    </xf>
    <xf numFmtId="165" fontId="10" fillId="0" borderId="6" xfId="23" applyFont="true" applyBorder="true" applyAlignment="true" applyProtection="false">
      <alignment horizontal="center" vertical="bottom" textRotation="0" wrapText="false" indent="0" shrinkToFit="true"/>
      <protection locked="true" hidden="false"/>
    </xf>
    <xf numFmtId="165" fontId="10" fillId="0" borderId="1" xfId="23" applyFont="true" applyBorder="true" applyAlignment="true" applyProtection="false">
      <alignment horizontal="center" vertical="bottom" textRotation="0" wrapText="false" indent="0" shrinkToFit="true"/>
      <protection locked="true" hidden="false"/>
    </xf>
    <xf numFmtId="166" fontId="10" fillId="0" borderId="1" xfId="23" applyFont="true" applyBorder="true" applyAlignment="true" applyProtection="false">
      <alignment horizontal="center" vertical="bottom" textRotation="0" wrapText="false" indent="0" shrinkToFit="true"/>
      <protection locked="true" hidden="false"/>
    </xf>
    <xf numFmtId="164" fontId="10" fillId="0" borderId="5" xfId="23" applyFont="true" applyBorder="true" applyAlignment="true" applyProtection="false">
      <alignment horizontal="center" vertical="bottom" textRotation="0" wrapText="false" indent="0" shrinkToFit="true"/>
      <protection locked="true" hidden="false"/>
    </xf>
    <xf numFmtId="164" fontId="9" fillId="2" borderId="9" xfId="23" applyFont="true" applyBorder="true" applyAlignment="true" applyProtection="false">
      <alignment horizontal="center" vertical="center" textRotation="0" wrapText="true" indent="0" shrinkToFit="false"/>
      <protection locked="true" hidden="false"/>
    </xf>
    <xf numFmtId="164" fontId="9" fillId="0" borderId="9" xfId="23" applyFont="true" applyBorder="true" applyAlignment="true" applyProtection="false">
      <alignment horizontal="justify" vertical="top" textRotation="0" wrapText="true" indent="0" shrinkToFit="false"/>
      <protection locked="true" hidden="false"/>
    </xf>
    <xf numFmtId="164" fontId="9" fillId="2" borderId="9" xfId="23" applyFont="true" applyBorder="true" applyAlignment="true" applyProtection="false">
      <alignment horizontal="center" vertical="bottom" textRotation="0" wrapText="true" indent="0" shrinkToFit="false"/>
      <protection locked="true" hidden="false"/>
    </xf>
    <xf numFmtId="164" fontId="9" fillId="2" borderId="6" xfId="23" applyFont="true" applyBorder="true" applyAlignment="true" applyProtection="false">
      <alignment horizontal="center" vertical="bottom" textRotation="0" wrapText="true" indent="0" shrinkToFit="false"/>
      <protection locked="true" hidden="false"/>
    </xf>
    <xf numFmtId="164" fontId="8" fillId="0" borderId="5" xfId="23" applyFont="true" applyBorder="true" applyAlignment="true" applyProtection="true">
      <alignment horizontal="center" vertical="bottom" textRotation="0" wrapText="true" indent="0" shrinkToFit="false"/>
      <protection locked="false" hidden="false"/>
    </xf>
    <xf numFmtId="167" fontId="8" fillId="0" borderId="5" xfId="23" applyFont="true" applyBorder="true" applyAlignment="true" applyProtection="true">
      <alignment horizontal="center" vertical="bottom" textRotation="0" wrapText="true" indent="0" shrinkToFit="false"/>
      <protection locked="false" hidden="false"/>
    </xf>
    <xf numFmtId="167" fontId="5" fillId="0" borderId="5" xfId="20" applyFont="true" applyBorder="true" applyAlignment="true" applyProtection="true">
      <alignment horizontal="center" vertical="bottom" textRotation="0" wrapText="true" indent="0" shrinkToFit="false"/>
      <protection locked="false" hidden="false"/>
    </xf>
    <xf numFmtId="164" fontId="9" fillId="2" borderId="10" xfId="23" applyFont="true" applyBorder="true" applyAlignment="true" applyProtection="false">
      <alignment horizontal="center" vertical="bottom" textRotation="0" wrapText="true" indent="0" shrinkToFit="false"/>
      <protection locked="true" hidden="false"/>
    </xf>
    <xf numFmtId="167" fontId="8" fillId="0" borderId="11" xfId="23" applyFont="true" applyBorder="true" applyAlignment="true" applyProtection="true">
      <alignment horizontal="center" vertical="bottom" textRotation="0" wrapText="true" indent="0" shrinkToFit="false"/>
      <protection locked="false" hidden="false"/>
    </xf>
    <xf numFmtId="164" fontId="9" fillId="2" borderId="12" xfId="23" applyFont="true" applyBorder="true" applyAlignment="true" applyProtection="false">
      <alignment horizontal="general" vertical="top" textRotation="0" wrapText="true" indent="0" shrinkToFit="false"/>
      <protection locked="true" hidden="false"/>
    </xf>
    <xf numFmtId="164" fontId="9" fillId="2" borderId="13" xfId="23" applyFont="true" applyBorder="true" applyAlignment="true" applyProtection="false">
      <alignment horizontal="general" vertical="top" textRotation="0" wrapText="true" indent="0" shrinkToFit="false"/>
      <protection locked="true" hidden="false"/>
    </xf>
    <xf numFmtId="164" fontId="8" fillId="0" borderId="6" xfId="23" applyFont="true" applyBorder="true" applyAlignment="true" applyProtection="false">
      <alignment horizontal="justify" vertical="top" textRotation="0" wrapText="true" indent="0" shrinkToFit="false"/>
      <protection locked="true" hidden="false"/>
    </xf>
    <xf numFmtId="164" fontId="8" fillId="0" borderId="5" xfId="23" applyFont="true" applyBorder="true" applyAlignment="true" applyProtection="false">
      <alignment horizontal="left" vertical="top" textRotation="0" wrapText="true" indent="0" shrinkToFit="false"/>
      <protection locked="true" hidden="false"/>
    </xf>
    <xf numFmtId="164" fontId="8" fillId="2" borderId="9" xfId="23" applyFont="true" applyBorder="true" applyAlignment="true" applyProtection="false">
      <alignment horizontal="left" vertical="bottom" textRotation="0" wrapText="true" indent="0" shrinkToFit="false"/>
      <protection locked="true" hidden="false"/>
    </xf>
    <xf numFmtId="164" fontId="14" fillId="0" borderId="9" xfId="23" applyFont="true" applyBorder="true" applyAlignment="true" applyProtection="false">
      <alignment horizontal="justify" vertical="top" textRotation="0" wrapText="true" indent="0" shrinkToFit="false"/>
      <protection locked="true" hidden="false"/>
    </xf>
    <xf numFmtId="164" fontId="8" fillId="3" borderId="9" xfId="23" applyFont="true" applyBorder="true" applyAlignment="true" applyProtection="false">
      <alignment horizontal="justify" vertical="top" textRotation="0" wrapText="true" indent="0" shrinkToFit="false"/>
      <protection locked="true" hidden="false"/>
    </xf>
    <xf numFmtId="164" fontId="12" fillId="2" borderId="6" xfId="24" applyFont="true" applyBorder="true" applyAlignment="true" applyProtection="false">
      <alignment horizontal="general" vertical="bottom" textRotation="0" wrapText="true" indent="0" shrinkToFit="false"/>
      <protection locked="true" hidden="false"/>
    </xf>
    <xf numFmtId="164" fontId="12" fillId="2" borderId="1" xfId="24" applyFont="true" applyBorder="true" applyAlignment="true" applyProtection="false">
      <alignment horizontal="center" vertical="bottom" textRotation="0" wrapText="true" indent="0" shrinkToFit="false"/>
      <protection locked="true" hidden="false"/>
    </xf>
    <xf numFmtId="164" fontId="12" fillId="2" borderId="5" xfId="24" applyFont="true" applyBorder="true" applyAlignment="true" applyProtection="false">
      <alignment horizontal="center" vertical="bottom" textRotation="0" wrapText="true" indent="0" shrinkToFit="false"/>
      <protection locked="true" hidden="false"/>
    </xf>
    <xf numFmtId="168" fontId="11" fillId="0" borderId="10" xfId="24" applyFont="true" applyBorder="true" applyAlignment="true" applyProtection="false">
      <alignment horizontal="general" vertical="bottom" textRotation="0" wrapText="true" indent="0" shrinkToFit="false"/>
      <protection locked="true" hidden="false"/>
    </xf>
    <xf numFmtId="164" fontId="11" fillId="0" borderId="14" xfId="24" applyFont="true" applyBorder="true" applyAlignment="true" applyProtection="false">
      <alignment horizontal="center" vertical="center" textRotation="0" wrapText="true" indent="0" shrinkToFit="false"/>
      <protection locked="true" hidden="false"/>
    </xf>
    <xf numFmtId="166" fontId="11" fillId="0" borderId="11" xfId="24" applyFont="true" applyBorder="true" applyAlignment="true" applyProtection="false">
      <alignment horizontal="center" vertical="center" textRotation="0" wrapText="true" indent="0" shrinkToFit="false"/>
      <protection locked="true" hidden="false"/>
    </xf>
    <xf numFmtId="164" fontId="16" fillId="0" borderId="0" xfId="23" applyFont="true" applyBorder="false" applyAlignment="false" applyProtection="false">
      <alignment horizontal="general" vertical="bottom" textRotation="0" wrapText="false" indent="0" shrinkToFit="false"/>
      <protection locked="true" hidden="false"/>
    </xf>
    <xf numFmtId="167" fontId="16" fillId="0" borderId="0" xfId="23" applyFont="true" applyBorder="false" applyAlignment="false" applyProtection="false">
      <alignment horizontal="general" vertical="bottom" textRotation="0" wrapText="false" indent="0" shrinkToFit="false"/>
      <protection locked="true" hidden="false"/>
    </xf>
    <xf numFmtId="166" fontId="16" fillId="0" borderId="0" xfId="23" applyFont="true" applyBorder="false" applyAlignment="false" applyProtection="false">
      <alignment horizontal="general" vertical="bottom" textRotation="0" wrapText="false" indent="0" shrinkToFit="false"/>
      <protection locked="true" hidden="false"/>
    </xf>
    <xf numFmtId="169" fontId="16" fillId="0" borderId="0" xfId="23" applyFont="true" applyBorder="false" applyAlignment="false" applyProtection="false">
      <alignment horizontal="general" vertical="bottom" textRotation="0" wrapText="false" indent="0" shrinkToFit="false"/>
      <protection locked="true" hidden="false"/>
    </xf>
    <xf numFmtId="164" fontId="17" fillId="0" borderId="0" xfId="23" applyFont="true" applyBorder="false" applyAlignment="false" applyProtection="false">
      <alignment horizontal="general" vertical="bottom" textRotation="0" wrapText="false" indent="0" shrinkToFit="false"/>
      <protection locked="true" hidden="false"/>
    </xf>
    <xf numFmtId="164" fontId="9" fillId="2" borderId="1" xfId="23" applyFont="true" applyBorder="true" applyAlignment="true" applyProtection="false">
      <alignment horizontal="center" vertical="bottom" textRotation="0" wrapText="false" indent="0" shrinkToFit="false"/>
      <protection locked="true" hidden="false"/>
    </xf>
    <xf numFmtId="164" fontId="11" fillId="2" borderId="1" xfId="23" applyFont="true" applyBorder="true" applyAlignment="true" applyProtection="false">
      <alignment horizontal="center" vertical="bottom" textRotation="0" wrapText="false" indent="0" shrinkToFit="false"/>
      <protection locked="true" hidden="false"/>
    </xf>
    <xf numFmtId="168" fontId="8" fillId="0" borderId="1" xfId="23" applyFont="true" applyBorder="true" applyAlignment="true" applyProtection="false">
      <alignment horizontal="center" vertical="bottom" textRotation="0" wrapText="true" indent="0" shrinkToFit="false"/>
      <protection locked="true" hidden="false"/>
    </xf>
    <xf numFmtId="164" fontId="16" fillId="0" borderId="1" xfId="23" applyFont="true" applyBorder="true" applyAlignment="true" applyProtection="false">
      <alignment horizontal="center" vertical="bottom" textRotation="0" wrapText="true" indent="0" shrinkToFit="false"/>
      <protection locked="true" hidden="false"/>
    </xf>
    <xf numFmtId="164" fontId="9" fillId="2" borderId="1" xfId="23" applyFont="true" applyBorder="true" applyAlignment="true" applyProtection="false">
      <alignment horizontal="center" vertical="center" textRotation="0" wrapText="true" indent="0" shrinkToFit="false"/>
      <protection locked="true" hidden="false"/>
    </xf>
    <xf numFmtId="164" fontId="11" fillId="2" borderId="7" xfId="23" applyFont="true" applyBorder="true" applyAlignment="true" applyProtection="false">
      <alignment horizontal="center" vertical="bottom" textRotation="0" wrapText="true" indent="0" shrinkToFit="false"/>
      <protection locked="true" hidden="false"/>
    </xf>
    <xf numFmtId="165" fontId="9" fillId="0" borderId="0" xfId="23" applyFont="true" applyBorder="false" applyAlignment="true" applyProtection="false">
      <alignment horizontal="center" vertical="bottom" textRotation="0" wrapText="false" indent="0" shrinkToFit="true"/>
      <protection locked="true" hidden="false"/>
    </xf>
    <xf numFmtId="165" fontId="11" fillId="0" borderId="0" xfId="23" applyFont="true" applyBorder="false" applyAlignment="true" applyProtection="false">
      <alignment horizontal="center" vertical="bottom" textRotation="0" wrapText="false" indent="0" shrinkToFit="true"/>
      <protection locked="true" hidden="false"/>
    </xf>
    <xf numFmtId="165" fontId="9" fillId="0" borderId="1" xfId="23" applyFont="true" applyBorder="true" applyAlignment="true" applyProtection="false">
      <alignment horizontal="center" vertical="bottom" textRotation="0" wrapText="false" indent="0" shrinkToFit="true"/>
      <protection locked="true" hidden="false"/>
    </xf>
    <xf numFmtId="165" fontId="11" fillId="0" borderId="1" xfId="23" applyFont="true" applyBorder="true" applyAlignment="true" applyProtection="false">
      <alignment horizontal="center" vertical="bottom" textRotation="0" wrapText="false" indent="0" shrinkToFit="true"/>
      <protection locked="true" hidden="false"/>
    </xf>
    <xf numFmtId="165" fontId="11" fillId="0" borderId="15" xfId="23" applyFont="true" applyBorder="true" applyAlignment="true" applyProtection="false">
      <alignment horizontal="center" vertical="bottom" textRotation="0" wrapText="false" indent="0" shrinkToFit="true"/>
      <protection locked="true" hidden="false"/>
    </xf>
    <xf numFmtId="165" fontId="11" fillId="0" borderId="7" xfId="23" applyFont="true" applyBorder="true" applyAlignment="true" applyProtection="false">
      <alignment horizontal="center" vertical="bottom" textRotation="0" wrapText="false" indent="0" shrinkToFit="true"/>
      <protection locked="true" hidden="false"/>
    </xf>
    <xf numFmtId="164" fontId="16" fillId="2" borderId="1" xfId="23" applyFont="true" applyBorder="true" applyAlignment="true" applyProtection="false">
      <alignment horizontal="center" vertical="center" textRotation="0" wrapText="true" indent="0" shrinkToFit="false"/>
      <protection locked="true" hidden="false"/>
    </xf>
    <xf numFmtId="164" fontId="16" fillId="2" borderId="1" xfId="23" applyFont="true" applyBorder="true" applyAlignment="true" applyProtection="false">
      <alignment horizontal="left" vertical="center" textRotation="0" wrapText="true" indent="0" shrinkToFit="false"/>
      <protection locked="true" hidden="false"/>
    </xf>
    <xf numFmtId="167" fontId="16" fillId="2" borderId="1" xfId="23" applyFont="true" applyBorder="true" applyAlignment="true" applyProtection="false">
      <alignment horizontal="center" vertical="center" textRotation="0" wrapText="true" indent="0" shrinkToFit="false"/>
      <protection locked="true" hidden="false"/>
    </xf>
    <xf numFmtId="167" fontId="16" fillId="2" borderId="7" xfId="23" applyFont="true" applyBorder="true" applyAlignment="true" applyProtection="false">
      <alignment horizontal="center" vertical="center" textRotation="0" wrapText="true" indent="0" shrinkToFit="false"/>
      <protection locked="true" hidden="false"/>
    </xf>
    <xf numFmtId="164" fontId="16" fillId="2" borderId="16" xfId="23" applyFont="true" applyBorder="true" applyAlignment="true" applyProtection="false">
      <alignment horizontal="center" vertical="center" textRotation="0" wrapText="true" indent="0" shrinkToFit="false"/>
      <protection locked="true" hidden="false"/>
    </xf>
    <xf numFmtId="164" fontId="16" fillId="2" borderId="17" xfId="23" applyFont="true" applyBorder="true" applyAlignment="true" applyProtection="false">
      <alignment horizontal="center" vertical="center" textRotation="0" wrapText="true" indent="0" shrinkToFit="false"/>
      <protection locked="true" hidden="false"/>
    </xf>
    <xf numFmtId="169" fontId="11" fillId="4" borderId="1" xfId="23" applyFont="true" applyBorder="true" applyAlignment="true" applyProtection="false">
      <alignment horizontal="center" vertical="center" textRotation="0" wrapText="true" indent="0" shrinkToFit="false"/>
      <protection locked="true" hidden="false"/>
    </xf>
    <xf numFmtId="167" fontId="11" fillId="2" borderId="1" xfId="23" applyFont="true" applyBorder="true" applyAlignment="true" applyProtection="false">
      <alignment horizontal="center" vertical="center" textRotation="0" wrapText="true" indent="0" shrinkToFit="false"/>
      <protection locked="true" hidden="false"/>
    </xf>
    <xf numFmtId="169" fontId="11" fillId="2" borderId="1" xfId="23" applyFont="true" applyBorder="true" applyAlignment="true" applyProtection="false">
      <alignment horizontal="center" vertical="center" textRotation="0" wrapText="true" indent="0" shrinkToFit="false"/>
      <protection locked="true" hidden="false"/>
    </xf>
    <xf numFmtId="164" fontId="9" fillId="2" borderId="18" xfId="23" applyFont="true" applyBorder="true" applyAlignment="true" applyProtection="false">
      <alignment horizontal="center" vertical="bottom" textRotation="0" wrapText="true" indent="0" shrinkToFit="false"/>
      <protection locked="true" hidden="false"/>
    </xf>
    <xf numFmtId="164" fontId="11" fillId="2" borderId="18" xfId="23" applyFont="true" applyBorder="true" applyAlignment="true" applyProtection="false">
      <alignment horizontal="center" vertical="bottom" textRotation="0" wrapText="true" indent="0" shrinkToFit="false"/>
      <protection locked="true" hidden="false"/>
    </xf>
    <xf numFmtId="167" fontId="11" fillId="2" borderId="1" xfId="23" applyFont="true" applyBorder="true" applyAlignment="true" applyProtection="false">
      <alignment horizontal="center" vertical="bottom" textRotation="0" wrapText="true" indent="0" shrinkToFit="false"/>
      <protection locked="true" hidden="false"/>
    </xf>
    <xf numFmtId="166" fontId="11" fillId="2" borderId="1" xfId="23" applyFont="true" applyBorder="true" applyAlignment="true" applyProtection="false">
      <alignment horizontal="center" vertical="bottom" textRotation="0" wrapText="true" indent="0" shrinkToFit="false"/>
      <protection locked="true" hidden="false"/>
    </xf>
    <xf numFmtId="169" fontId="11" fillId="4" borderId="18" xfId="23" applyFont="true" applyBorder="true" applyAlignment="true" applyProtection="false">
      <alignment horizontal="center" vertical="bottom" textRotation="0" wrapText="true" indent="0" shrinkToFit="false"/>
      <protection locked="true" hidden="false"/>
    </xf>
    <xf numFmtId="169" fontId="11" fillId="2" borderId="1" xfId="23" applyFont="true" applyBorder="true" applyAlignment="true" applyProtection="false">
      <alignment horizontal="center" vertical="bottom" textRotation="0" wrapText="true" indent="0" shrinkToFit="false"/>
      <protection locked="true" hidden="false"/>
    </xf>
    <xf numFmtId="164" fontId="9" fillId="0" borderId="0" xfId="23" applyFont="true" applyBorder="false" applyAlignment="true" applyProtection="false">
      <alignment horizontal="center" vertical="bottom" textRotation="0" wrapText="false" indent="0" shrinkToFit="false"/>
      <protection locked="true" hidden="false"/>
    </xf>
    <xf numFmtId="167" fontId="8" fillId="0" borderId="15" xfId="23" applyFont="true" applyBorder="true" applyAlignment="false" applyProtection="false">
      <alignment horizontal="general" vertical="bottom" textRotation="0" wrapText="false" indent="0" shrinkToFit="false"/>
      <protection locked="true" hidden="false"/>
    </xf>
    <xf numFmtId="164" fontId="16" fillId="0" borderId="1" xfId="23" applyFont="true" applyBorder="true" applyAlignment="false" applyProtection="false">
      <alignment horizontal="general" vertical="bottom" textRotation="0" wrapText="false" indent="0" shrinkToFit="false"/>
      <protection locked="true" hidden="false"/>
    </xf>
    <xf numFmtId="167" fontId="16" fillId="0" borderId="1" xfId="23" applyFont="true" applyBorder="true" applyAlignment="false" applyProtection="false">
      <alignment horizontal="general" vertical="bottom" textRotation="0" wrapText="false" indent="0" shrinkToFit="false"/>
      <protection locked="true" hidden="false"/>
    </xf>
    <xf numFmtId="166" fontId="16" fillId="0" borderId="1" xfId="23" applyFont="true" applyBorder="true" applyAlignment="false" applyProtection="false">
      <alignment horizontal="general" vertical="bottom" textRotation="0" wrapText="false" indent="0" shrinkToFit="false"/>
      <protection locked="true" hidden="false"/>
    </xf>
    <xf numFmtId="169" fontId="16" fillId="4" borderId="1" xfId="23" applyFont="true" applyBorder="true" applyAlignment="false" applyProtection="false">
      <alignment horizontal="general" vertical="bottom" textRotation="0" wrapText="false" indent="0" shrinkToFit="false"/>
      <protection locked="true" hidden="false"/>
    </xf>
    <xf numFmtId="164" fontId="6" fillId="0" borderId="0" xfId="23" applyFont="true" applyBorder="false" applyAlignment="false" applyProtection="false">
      <alignment horizontal="general" vertical="bottom" textRotation="0" wrapText="false" indent="0" shrinkToFit="false"/>
      <protection locked="true" hidden="false"/>
    </xf>
    <xf numFmtId="170" fontId="6" fillId="0" borderId="0" xfId="23" applyFont="true" applyBorder="false" applyAlignment="false" applyProtection="false">
      <alignment horizontal="general" vertical="bottom" textRotation="0" wrapText="false" indent="0" shrinkToFit="false"/>
      <protection locked="true" hidden="false"/>
    </xf>
    <xf numFmtId="169" fontId="16" fillId="0" borderId="1" xfId="23" applyFont="true" applyBorder="true" applyAlignment="false" applyProtection="false">
      <alignment horizontal="general" vertical="bottom" textRotation="0" wrapText="false" indent="0" shrinkToFit="false"/>
      <protection locked="true" hidden="false"/>
    </xf>
    <xf numFmtId="167" fontId="8" fillId="5" borderId="15" xfId="23" applyFont="true" applyBorder="true" applyAlignment="false" applyProtection="false">
      <alignment horizontal="general" vertical="bottom" textRotation="0" wrapText="false" indent="0" shrinkToFit="false"/>
      <protection locked="true" hidden="false"/>
    </xf>
    <xf numFmtId="164" fontId="16" fillId="5" borderId="1" xfId="23" applyFont="true" applyBorder="true" applyAlignment="false" applyProtection="false">
      <alignment horizontal="general" vertical="bottom" textRotation="0" wrapText="false" indent="0" shrinkToFit="false"/>
      <protection locked="true" hidden="false"/>
    </xf>
    <xf numFmtId="167" fontId="16" fillId="5" borderId="1" xfId="23" applyFont="true" applyBorder="true" applyAlignment="false" applyProtection="false">
      <alignment horizontal="general" vertical="bottom" textRotation="0" wrapText="false" indent="0" shrinkToFit="false"/>
      <protection locked="true" hidden="false"/>
    </xf>
    <xf numFmtId="166" fontId="16" fillId="5" borderId="1" xfId="23" applyFont="true" applyBorder="true" applyAlignment="false" applyProtection="false">
      <alignment horizontal="general" vertical="bottom" textRotation="0" wrapText="false" indent="0" shrinkToFit="false"/>
      <protection locked="true" hidden="false"/>
    </xf>
    <xf numFmtId="167" fontId="16" fillId="5" borderId="1" xfId="23" applyFont="true" applyBorder="true" applyAlignment="true" applyProtection="false">
      <alignment horizontal="general" vertical="bottom" textRotation="0" wrapText="true" indent="0" shrinkToFit="false"/>
      <protection locked="true" hidden="false"/>
    </xf>
    <xf numFmtId="169" fontId="16" fillId="5" borderId="1" xfId="23" applyFont="true" applyBorder="true" applyAlignment="false" applyProtection="false">
      <alignment horizontal="general" vertical="bottom" textRotation="0" wrapText="false" indent="0" shrinkToFit="false"/>
      <protection locked="true" hidden="false"/>
    </xf>
    <xf numFmtId="164" fontId="8" fillId="5" borderId="0" xfId="23" applyFont="true" applyBorder="false" applyAlignment="false" applyProtection="false">
      <alignment horizontal="general" vertical="bottom" textRotation="0" wrapText="false" indent="0" shrinkToFit="false"/>
      <protection locked="true" hidden="false"/>
    </xf>
    <xf numFmtId="166" fontId="16" fillId="0" borderId="19" xfId="23" applyFont="true" applyBorder="true" applyAlignment="false" applyProtection="false">
      <alignment horizontal="general" vertical="bottom" textRotation="0" wrapText="false" indent="0" shrinkToFit="false"/>
      <protection locked="true" hidden="false"/>
    </xf>
    <xf numFmtId="169" fontId="16" fillId="4" borderId="19" xfId="23" applyFont="true" applyBorder="true" applyAlignment="false" applyProtection="false">
      <alignment horizontal="general" vertical="bottom" textRotation="0" wrapText="false" indent="0" shrinkToFit="false"/>
      <protection locked="true" hidden="false"/>
    </xf>
    <xf numFmtId="167" fontId="16" fillId="4" borderId="19" xfId="23" applyFont="true" applyBorder="true" applyAlignment="false" applyProtection="false">
      <alignment horizontal="general" vertical="bottom" textRotation="0" wrapText="false" indent="0" shrinkToFit="false"/>
      <protection locked="true" hidden="false"/>
    </xf>
    <xf numFmtId="167" fontId="16" fillId="0" borderId="19" xfId="23" applyFont="true" applyBorder="true" applyAlignment="false" applyProtection="false">
      <alignment horizontal="general" vertical="bottom" textRotation="0" wrapText="false" indent="0" shrinkToFit="false"/>
      <protection locked="true" hidden="false"/>
    </xf>
    <xf numFmtId="167" fontId="8" fillId="0" borderId="0" xfId="23" applyFont="true" applyBorder="false" applyAlignment="false" applyProtection="false">
      <alignment horizontal="general" vertical="bottom" textRotation="0" wrapText="false" indent="0" shrinkToFit="false"/>
      <protection locked="true" hidden="false"/>
    </xf>
    <xf numFmtId="164" fontId="16" fillId="0" borderId="20" xfId="23" applyFont="true" applyBorder="true" applyAlignment="false" applyProtection="false">
      <alignment horizontal="general" vertical="bottom" textRotation="0" wrapText="false" indent="0" shrinkToFit="false"/>
      <protection locked="true" hidden="false"/>
    </xf>
    <xf numFmtId="167" fontId="16" fillId="0" borderId="20" xfId="23" applyFont="true" applyBorder="true" applyAlignment="false" applyProtection="false">
      <alignment horizontal="general" vertical="bottom" textRotation="0" wrapText="false" indent="0" shrinkToFit="false"/>
      <protection locked="true" hidden="false"/>
    </xf>
    <xf numFmtId="166" fontId="11" fillId="0" borderId="21" xfId="23" applyFont="true" applyBorder="true" applyAlignment="false" applyProtection="false">
      <alignment horizontal="general" vertical="bottom" textRotation="0" wrapText="false" indent="0" shrinkToFit="false"/>
      <protection locked="true" hidden="false"/>
    </xf>
    <xf numFmtId="169" fontId="11" fillId="0" borderId="22" xfId="23" applyFont="true" applyBorder="true" applyAlignment="false" applyProtection="false">
      <alignment horizontal="general" vertical="bottom" textRotation="0" wrapText="false" indent="0" shrinkToFit="false"/>
      <protection locked="true" hidden="false"/>
    </xf>
    <xf numFmtId="169" fontId="11" fillId="0" borderId="23" xfId="23" applyFont="true" applyBorder="true" applyAlignment="false" applyProtection="false">
      <alignment horizontal="general" vertical="bottom" textRotation="0" wrapText="false" indent="0" shrinkToFit="false"/>
      <protection locked="true" hidden="false"/>
    </xf>
    <xf numFmtId="169" fontId="11" fillId="0" borderId="21" xfId="23" applyFont="true" applyBorder="true" applyAlignment="false" applyProtection="false">
      <alignment horizontal="general" vertical="bottom" textRotation="0" wrapText="false" indent="0" shrinkToFit="false"/>
      <protection locked="true" hidden="false"/>
    </xf>
    <xf numFmtId="164" fontId="11" fillId="0" borderId="24" xfId="23" applyFont="true" applyBorder="true" applyAlignment="true" applyProtection="false">
      <alignment horizontal="left" vertical="bottom" textRotation="0" wrapText="true" indent="0" shrinkToFit="false"/>
      <protection locked="true" hidden="false"/>
    </xf>
    <xf numFmtId="166" fontId="11" fillId="4" borderId="21" xfId="23" applyFont="true" applyBorder="true" applyAlignment="false" applyProtection="false">
      <alignment horizontal="general" vertical="bottom" textRotation="0" wrapText="false" indent="0" shrinkToFit="false"/>
      <protection locked="true" hidden="false"/>
    </xf>
    <xf numFmtId="169" fontId="11" fillId="4" borderId="25" xfId="23" applyFont="true" applyBorder="true" applyAlignment="false" applyProtection="false">
      <alignment horizontal="general" vertical="bottom" textRotation="0" wrapText="false" indent="0" shrinkToFit="false"/>
      <protection locked="true" hidden="false"/>
    </xf>
    <xf numFmtId="169" fontId="11" fillId="0" borderId="0" xfId="23" applyFont="true" applyBorder="false" applyAlignment="false" applyProtection="false">
      <alignment horizontal="general" vertical="bottom" textRotation="0" wrapText="false" indent="0" shrinkToFit="false"/>
      <protection locked="true" hidden="false"/>
    </xf>
    <xf numFmtId="164" fontId="11" fillId="0" borderId="24" xfId="23" applyFont="true" applyBorder="true" applyAlignment="true" applyProtection="false">
      <alignment horizontal="left" vertical="bottom" textRotation="0" wrapText="false" indent="0" shrinkToFit="false"/>
      <protection locked="true" hidden="false"/>
    </xf>
    <xf numFmtId="166" fontId="11" fillId="4" borderId="26" xfId="23" applyFont="true" applyBorder="true" applyAlignment="false" applyProtection="false">
      <alignment horizontal="general" vertical="bottom" textRotation="0" wrapText="false" indent="0" shrinkToFit="false"/>
      <protection locked="true" hidden="false"/>
    </xf>
    <xf numFmtId="169" fontId="11" fillId="4" borderId="23" xfId="23" applyFont="true" applyBorder="true" applyAlignment="false" applyProtection="false">
      <alignment horizontal="general" vertical="bottom" textRotation="0" wrapText="false" indent="0" shrinkToFit="false"/>
      <protection locked="true" hidden="false"/>
    </xf>
    <xf numFmtId="167" fontId="11" fillId="0" borderId="27" xfId="0" applyFont="true" applyBorder="true" applyAlignment="true" applyProtection="false">
      <alignment horizontal="general" vertical="top" textRotation="0" wrapText="true" indent="0" shrinkToFit="false"/>
      <protection locked="true" hidden="false"/>
    </xf>
    <xf numFmtId="164" fontId="11" fillId="0" borderId="17" xfId="0" applyFont="true" applyBorder="true" applyAlignment="true" applyProtection="false">
      <alignment horizontal="general" vertical="top" textRotation="0" wrapText="true" indent="0" shrinkToFit="false"/>
      <protection locked="true" hidden="false"/>
    </xf>
    <xf numFmtId="164" fontId="11" fillId="2" borderId="1" xfId="0" applyFont="true" applyBorder="true" applyAlignment="true" applyProtection="false">
      <alignment horizontal="center" vertical="top" textRotation="0" wrapText="true" indent="0" shrinkToFit="false"/>
      <protection locked="true" hidden="false"/>
    </xf>
    <xf numFmtId="167" fontId="11" fillId="2" borderId="1" xfId="0" applyFont="true" applyBorder="true" applyAlignment="true" applyProtection="false">
      <alignment horizontal="center" vertical="top" textRotation="0" wrapText="true" indent="0" shrinkToFit="false"/>
      <protection locked="true" hidden="false"/>
    </xf>
    <xf numFmtId="164" fontId="11" fillId="2" borderId="1" xfId="0" applyFont="true" applyBorder="true" applyAlignment="true" applyProtection="false">
      <alignment horizontal="center" vertical="center" textRotation="0" wrapText="true" indent="0" shrinkToFit="false"/>
      <protection locked="true" hidden="false"/>
    </xf>
    <xf numFmtId="164" fontId="11" fillId="2" borderId="1" xfId="0" applyFont="true" applyBorder="true" applyAlignment="true" applyProtection="false">
      <alignment horizontal="center" vertical="center" textRotation="0" wrapText="false" indent="0" shrinkToFit="false"/>
      <protection locked="true" hidden="false"/>
    </xf>
    <xf numFmtId="168" fontId="16" fillId="0" borderId="1" xfId="0" applyFont="true" applyBorder="true" applyAlignment="true" applyProtection="false">
      <alignment horizontal="center" vertical="bottom" textRotation="0" wrapText="true" indent="0" shrinkToFit="false"/>
      <protection locked="true" hidden="false"/>
    </xf>
    <xf numFmtId="169" fontId="16" fillId="0" borderId="15" xfId="23" applyFont="true" applyBorder="true" applyAlignment="true" applyProtection="false">
      <alignment horizontal="center" vertical="bottom" textRotation="0" wrapText="false" indent="0" shrinkToFit="false"/>
      <protection locked="true" hidden="false"/>
    </xf>
    <xf numFmtId="166" fontId="16" fillId="0" borderId="7" xfId="0" applyFont="true" applyBorder="true" applyAlignment="true" applyProtection="false">
      <alignment horizontal="center" vertical="top" textRotation="0" wrapText="tru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Hüperlink 2" xfId="21"/>
    <cellStyle name="Hüperlink 3" xfId="22"/>
    <cellStyle name="Normaallaad 2" xfId="23"/>
    <cellStyle name="Normaallaad 3" xfId="24"/>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CE1"/>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mailto:noopaaste@mail.ee" TargetMode="Externa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R24"/>
  <sheetViews>
    <sheetView showFormulas="false" showGridLines="true" showRowColHeaders="false" showZeros="true" rightToLeft="false" tabSelected="false" showOutlineSymbols="true" defaultGridColor="true" view="normal" topLeftCell="A52" colorId="64" zoomScale="120" zoomScaleNormal="120" zoomScalePageLayoutView="100" workbookViewId="0">
      <selection pane="topLeft" activeCell="N21" activeCellId="0" sqref="N21"/>
    </sheetView>
  </sheetViews>
  <sheetFormatPr defaultColWidth="9.19140625" defaultRowHeight="14" zeroHeight="false" outlineLevelRow="0" outlineLevelCol="0"/>
  <cols>
    <col collapsed="false" customWidth="true" hidden="false" outlineLevel="0" max="1" min="1" style="1" width="8.27"/>
    <col collapsed="false" customWidth="true" hidden="false" outlineLevel="0" max="2" min="2" style="1" width="8.18"/>
    <col collapsed="false" customWidth="true" hidden="false" outlineLevel="0" max="3" min="3" style="1" width="11.45"/>
    <col collapsed="false" customWidth="true" hidden="false" outlineLevel="0" max="4" min="4" style="1" width="12.27"/>
    <col collapsed="false" customWidth="true" hidden="false" outlineLevel="0" max="5" min="5" style="1" width="6.72"/>
    <col collapsed="false" customWidth="true" hidden="false" outlineLevel="0" max="6" min="6" style="1" width="4.17"/>
    <col collapsed="false" customWidth="true" hidden="false" outlineLevel="0" max="7" min="7" style="1" width="6.72"/>
    <col collapsed="false" customWidth="true" hidden="false" outlineLevel="0" max="8" min="8" style="1" width="6.18"/>
    <col collapsed="false" customWidth="true" hidden="false" outlineLevel="0" max="9" min="9" style="1" width="4.29"/>
    <col collapsed="false" customWidth="true" hidden="false" outlineLevel="0" max="10" min="10" style="1" width="6.18"/>
    <col collapsed="false" customWidth="true" hidden="false" outlineLevel="0" max="11" min="11" style="1" width="12.18"/>
    <col collapsed="false" customWidth="true" hidden="false" outlineLevel="0" max="12" min="12" style="1" width="10.18"/>
    <col collapsed="false" customWidth="false" hidden="false" outlineLevel="0" max="1025" min="13" style="1" width="9.18"/>
  </cols>
  <sheetData>
    <row r="1" customFormat="false" ht="14.5" hidden="false" customHeight="false" outlineLevel="0" collapsed="false">
      <c r="A1" s="2" t="s">
        <v>0</v>
      </c>
    </row>
    <row r="2" customFormat="false" ht="16.5" hidden="false" customHeight="true" outlineLevel="0" collapsed="false">
      <c r="A2" s="3" t="s">
        <v>1</v>
      </c>
      <c r="B2" s="3"/>
      <c r="C2" s="3"/>
      <c r="D2" s="3"/>
      <c r="E2" s="3"/>
      <c r="F2" s="4" t="s">
        <v>2</v>
      </c>
      <c r="G2" s="4"/>
      <c r="H2" s="4"/>
      <c r="I2" s="4" t="s">
        <v>3</v>
      </c>
      <c r="J2" s="4"/>
      <c r="K2" s="4"/>
      <c r="L2" s="4"/>
    </row>
    <row r="3" customFormat="false" ht="25.5" hidden="false" customHeight="true" outlineLevel="0" collapsed="false">
      <c r="A3" s="5" t="s">
        <v>4</v>
      </c>
      <c r="B3" s="5"/>
      <c r="C3" s="5"/>
      <c r="D3" s="5"/>
      <c r="E3" s="5"/>
      <c r="F3" s="6" t="n">
        <v>80415347</v>
      </c>
      <c r="G3" s="6"/>
      <c r="H3" s="6"/>
      <c r="I3" s="7" t="s">
        <v>5</v>
      </c>
      <c r="J3" s="7"/>
      <c r="K3" s="7"/>
      <c r="L3" s="7"/>
    </row>
    <row r="4" customFormat="false" ht="25.5" hidden="false" customHeight="true" outlineLevel="0" collapsed="false">
      <c r="A4" s="8" t="s">
        <v>6</v>
      </c>
      <c r="B4" s="8"/>
      <c r="C4" s="8"/>
      <c r="D4" s="8"/>
      <c r="E4" s="8"/>
      <c r="F4" s="9" t="s">
        <v>7</v>
      </c>
      <c r="G4" s="9"/>
      <c r="H4" s="9"/>
      <c r="I4" s="9"/>
      <c r="J4" s="9"/>
      <c r="K4" s="9"/>
      <c r="L4" s="9"/>
    </row>
    <row r="5" customFormat="false" ht="25.5" hidden="false" customHeight="true" outlineLevel="0" collapsed="false">
      <c r="A5" s="10" t="s">
        <v>8</v>
      </c>
      <c r="B5" s="10"/>
      <c r="C5" s="10"/>
      <c r="D5" s="10"/>
      <c r="E5" s="10"/>
      <c r="F5" s="11" t="s">
        <v>9</v>
      </c>
      <c r="G5" s="11"/>
      <c r="H5" s="11"/>
      <c r="I5" s="11"/>
      <c r="J5" s="11"/>
      <c r="K5" s="11"/>
      <c r="L5" s="11"/>
    </row>
    <row r="6" s="17" customFormat="true" ht="29.25" hidden="false" customHeight="true" outlineLevel="0" collapsed="false">
      <c r="A6" s="12" t="s">
        <v>10</v>
      </c>
      <c r="B6" s="12"/>
      <c r="C6" s="12"/>
      <c r="D6" s="13" t="s">
        <v>11</v>
      </c>
      <c r="E6" s="13"/>
      <c r="F6" s="13"/>
      <c r="G6" s="14" t="s">
        <v>12</v>
      </c>
      <c r="H6" s="14"/>
      <c r="I6" s="14"/>
      <c r="J6" s="14"/>
      <c r="K6" s="15" t="s">
        <v>13</v>
      </c>
      <c r="L6" s="15"/>
      <c r="M6" s="16"/>
      <c r="N6" s="16"/>
      <c r="O6" s="16"/>
      <c r="P6" s="16"/>
      <c r="Q6" s="16"/>
      <c r="R6" s="16"/>
    </row>
    <row r="7" customFormat="false" ht="14" hidden="false" customHeight="false" outlineLevel="0" collapsed="false">
      <c r="A7" s="18" t="n">
        <v>44927</v>
      </c>
      <c r="B7" s="18"/>
      <c r="C7" s="18"/>
      <c r="D7" s="19" t="n">
        <v>45657</v>
      </c>
      <c r="E7" s="19"/>
      <c r="F7" s="19"/>
      <c r="G7" s="20" t="n">
        <v>45672</v>
      </c>
      <c r="H7" s="20"/>
      <c r="I7" s="20"/>
      <c r="J7" s="20"/>
      <c r="K7" s="21" t="s">
        <v>14</v>
      </c>
      <c r="L7" s="21"/>
    </row>
    <row r="8" customFormat="false" ht="30.75" hidden="false" customHeight="true" outlineLevel="0" collapsed="false">
      <c r="A8" s="22" t="s">
        <v>15</v>
      </c>
      <c r="B8" s="22"/>
      <c r="C8" s="22"/>
      <c r="D8" s="22"/>
      <c r="E8" s="22"/>
      <c r="F8" s="22"/>
      <c r="G8" s="22"/>
      <c r="H8" s="22"/>
      <c r="I8" s="22"/>
      <c r="J8" s="22"/>
      <c r="K8" s="22"/>
      <c r="L8" s="22"/>
    </row>
    <row r="9" customFormat="false" ht="36" hidden="false" customHeight="true" outlineLevel="0" collapsed="false">
      <c r="A9" s="23"/>
      <c r="B9" s="23"/>
      <c r="C9" s="23"/>
      <c r="D9" s="23"/>
      <c r="E9" s="23"/>
      <c r="F9" s="23"/>
      <c r="G9" s="23"/>
      <c r="H9" s="23"/>
      <c r="I9" s="23"/>
      <c r="J9" s="23"/>
      <c r="K9" s="23"/>
      <c r="L9" s="23"/>
    </row>
    <row r="10" customFormat="false" ht="30.75" hidden="false" customHeight="true" outlineLevel="0" collapsed="false">
      <c r="A10" s="24" t="s">
        <v>16</v>
      </c>
      <c r="B10" s="24"/>
      <c r="C10" s="24"/>
      <c r="D10" s="24"/>
      <c r="E10" s="24"/>
      <c r="F10" s="24"/>
      <c r="G10" s="24"/>
      <c r="H10" s="24"/>
      <c r="I10" s="24"/>
      <c r="J10" s="24"/>
      <c r="K10" s="24"/>
      <c r="L10" s="24"/>
    </row>
    <row r="11" customFormat="false" ht="14" hidden="false" customHeight="true" outlineLevel="0" collapsed="false">
      <c r="A11" s="25" t="s">
        <v>17</v>
      </c>
      <c r="B11" s="25"/>
      <c r="C11" s="26" t="s">
        <v>18</v>
      </c>
      <c r="D11" s="26"/>
      <c r="E11" s="26"/>
      <c r="F11" s="26"/>
      <c r="G11" s="26"/>
      <c r="H11" s="26"/>
      <c r="I11" s="26"/>
      <c r="J11" s="26"/>
      <c r="K11" s="26"/>
      <c r="L11" s="26"/>
    </row>
    <row r="12" customFormat="false" ht="14" hidden="false" customHeight="true" outlineLevel="0" collapsed="false">
      <c r="A12" s="25" t="s">
        <v>19</v>
      </c>
      <c r="B12" s="25"/>
      <c r="C12" s="26" t="s">
        <v>20</v>
      </c>
      <c r="D12" s="26"/>
      <c r="E12" s="26"/>
      <c r="F12" s="26"/>
      <c r="G12" s="26"/>
      <c r="H12" s="26"/>
      <c r="I12" s="26"/>
      <c r="J12" s="26"/>
      <c r="K12" s="26"/>
      <c r="L12" s="26"/>
    </row>
    <row r="13" customFormat="false" ht="14" hidden="false" customHeight="true" outlineLevel="0" collapsed="false">
      <c r="A13" s="25" t="s">
        <v>21</v>
      </c>
      <c r="B13" s="25"/>
      <c r="C13" s="27" t="s">
        <v>22</v>
      </c>
      <c r="D13" s="27"/>
      <c r="E13" s="27"/>
      <c r="F13" s="27"/>
      <c r="G13" s="27"/>
      <c r="H13" s="27"/>
      <c r="I13" s="27"/>
      <c r="J13" s="27"/>
      <c r="K13" s="27"/>
      <c r="L13" s="27"/>
    </row>
    <row r="14" customFormat="false" ht="14" hidden="false" customHeight="true" outlineLevel="0" collapsed="false">
      <c r="A14" s="25" t="s">
        <v>23</v>
      </c>
      <c r="B14" s="25"/>
      <c r="C14" s="28" t="s">
        <v>24</v>
      </c>
      <c r="D14" s="28"/>
      <c r="E14" s="28"/>
      <c r="F14" s="28"/>
      <c r="G14" s="28"/>
      <c r="H14" s="28"/>
      <c r="I14" s="28"/>
      <c r="J14" s="28"/>
      <c r="K14" s="28"/>
      <c r="L14" s="28"/>
    </row>
    <row r="15" customFormat="false" ht="15.75" hidden="false" customHeight="true" outlineLevel="0" collapsed="false">
      <c r="A15" s="29" t="s">
        <v>25</v>
      </c>
      <c r="B15" s="29"/>
      <c r="C15" s="30" t="s">
        <v>26</v>
      </c>
      <c r="D15" s="30"/>
      <c r="E15" s="30"/>
      <c r="F15" s="30"/>
      <c r="G15" s="30"/>
      <c r="H15" s="30"/>
      <c r="I15" s="30"/>
      <c r="J15" s="30"/>
      <c r="K15" s="30"/>
      <c r="L15" s="30"/>
    </row>
    <row r="16" customFormat="false" ht="40.5" hidden="false" customHeight="true" outlineLevel="0" collapsed="false">
      <c r="A16" s="31" t="s">
        <v>27</v>
      </c>
      <c r="B16" s="31"/>
      <c r="C16" s="31" t="s">
        <v>28</v>
      </c>
      <c r="D16" s="31"/>
      <c r="E16" s="31"/>
      <c r="F16" s="31"/>
      <c r="G16" s="32" t="s">
        <v>29</v>
      </c>
      <c r="H16" s="32"/>
      <c r="I16" s="32" t="s">
        <v>30</v>
      </c>
      <c r="J16" s="32"/>
      <c r="K16" s="32"/>
      <c r="L16" s="32"/>
    </row>
    <row r="17" customFormat="false" ht="38.15" hidden="false" customHeight="true" outlineLevel="0" collapsed="false">
      <c r="A17" s="33" t="s">
        <v>31</v>
      </c>
      <c r="B17" s="33"/>
      <c r="C17" s="33"/>
      <c r="D17" s="33"/>
      <c r="E17" s="33"/>
      <c r="F17" s="33"/>
      <c r="G17" s="34" t="s">
        <v>32</v>
      </c>
      <c r="H17" s="34"/>
      <c r="I17" s="34"/>
      <c r="J17" s="34"/>
      <c r="K17" s="34"/>
      <c r="L17" s="34"/>
    </row>
    <row r="18" customFormat="false" ht="37.5" hidden="false" customHeight="true" outlineLevel="0" collapsed="false">
      <c r="A18" s="33"/>
      <c r="B18" s="33"/>
      <c r="C18" s="33"/>
      <c r="D18" s="33"/>
      <c r="E18" s="33"/>
      <c r="F18" s="33"/>
      <c r="G18" s="34"/>
      <c r="H18" s="34"/>
      <c r="I18" s="34"/>
      <c r="J18" s="34"/>
      <c r="K18" s="34"/>
      <c r="L18" s="34"/>
    </row>
    <row r="19" customFormat="false" ht="30" hidden="false" customHeight="true" outlineLevel="0" collapsed="false">
      <c r="A19" s="35" t="s">
        <v>33</v>
      </c>
      <c r="B19" s="35"/>
      <c r="C19" s="35"/>
      <c r="D19" s="35"/>
      <c r="E19" s="35"/>
      <c r="F19" s="35"/>
      <c r="G19" s="35"/>
      <c r="H19" s="35"/>
      <c r="I19" s="35"/>
      <c r="J19" s="35"/>
      <c r="K19" s="35"/>
      <c r="L19" s="35"/>
    </row>
    <row r="20" customFormat="false" ht="30" hidden="false" customHeight="true" outlineLevel="0" collapsed="false">
      <c r="A20" s="36" t="s">
        <v>34</v>
      </c>
      <c r="B20" s="36"/>
      <c r="C20" s="36"/>
      <c r="D20" s="36"/>
      <c r="E20" s="36"/>
      <c r="F20" s="36"/>
      <c r="G20" s="36"/>
      <c r="H20" s="36"/>
      <c r="I20" s="36"/>
      <c r="J20" s="36"/>
      <c r="K20" s="36"/>
      <c r="L20" s="36"/>
    </row>
    <row r="21" customFormat="false" ht="30" hidden="false" customHeight="true" outlineLevel="0" collapsed="false">
      <c r="A21" s="35" t="s">
        <v>35</v>
      </c>
      <c r="B21" s="35"/>
      <c r="C21" s="35"/>
      <c r="D21" s="35"/>
      <c r="E21" s="35"/>
      <c r="F21" s="35"/>
      <c r="G21" s="35"/>
      <c r="H21" s="35"/>
      <c r="I21" s="35"/>
      <c r="J21" s="35"/>
      <c r="K21" s="35"/>
      <c r="L21" s="35"/>
    </row>
    <row r="22" customFormat="false" ht="36" hidden="false" customHeight="true" outlineLevel="0" collapsed="false">
      <c r="A22" s="37" t="s">
        <v>36</v>
      </c>
      <c r="B22" s="37"/>
      <c r="C22" s="37"/>
      <c r="D22" s="37"/>
      <c r="E22" s="37"/>
      <c r="F22" s="37"/>
      <c r="G22" s="37"/>
      <c r="H22" s="37"/>
      <c r="I22" s="37"/>
      <c r="J22" s="37"/>
      <c r="K22" s="37"/>
      <c r="L22" s="37"/>
    </row>
    <row r="23" customFormat="false" ht="14" hidden="false" customHeight="true" outlineLevel="0" collapsed="false">
      <c r="A23" s="38" t="s">
        <v>37</v>
      </c>
      <c r="B23" s="38"/>
      <c r="C23" s="38"/>
      <c r="D23" s="38"/>
      <c r="E23" s="38"/>
      <c r="F23" s="39" t="s">
        <v>38</v>
      </c>
      <c r="G23" s="39"/>
      <c r="H23" s="39"/>
      <c r="I23" s="39"/>
      <c r="J23" s="39"/>
      <c r="K23" s="40" t="s">
        <v>39</v>
      </c>
      <c r="L23" s="40"/>
    </row>
    <row r="24" customFormat="false" ht="14.5" hidden="false" customHeight="true" outlineLevel="0" collapsed="false">
      <c r="A24" s="41" t="str">
        <f aca="false">C11</f>
        <v>Kadi Sarapuu</v>
      </c>
      <c r="B24" s="41"/>
      <c r="C24" s="41"/>
      <c r="D24" s="41"/>
      <c r="E24" s="41"/>
      <c r="F24" s="42" t="s">
        <v>40</v>
      </c>
      <c r="G24" s="42"/>
      <c r="H24" s="42"/>
      <c r="I24" s="42"/>
      <c r="J24" s="42"/>
      <c r="K24" s="43" t="n">
        <v>45671</v>
      </c>
      <c r="L24" s="43"/>
    </row>
  </sheetData>
  <mergeCells count="48">
    <mergeCell ref="A2:E2"/>
    <mergeCell ref="F2:H2"/>
    <mergeCell ref="I2:L2"/>
    <mergeCell ref="A3:E3"/>
    <mergeCell ref="F3:H3"/>
    <mergeCell ref="I3:L3"/>
    <mergeCell ref="A4:E4"/>
    <mergeCell ref="F4:L4"/>
    <mergeCell ref="A5:E5"/>
    <mergeCell ref="F5:L5"/>
    <mergeCell ref="A6:C6"/>
    <mergeCell ref="D6:F6"/>
    <mergeCell ref="G6:J6"/>
    <mergeCell ref="K6:L6"/>
    <mergeCell ref="M6:R6"/>
    <mergeCell ref="A7:C7"/>
    <mergeCell ref="D7:F7"/>
    <mergeCell ref="G7:J7"/>
    <mergeCell ref="K7:L7"/>
    <mergeCell ref="A8:L8"/>
    <mergeCell ref="A9:L9"/>
    <mergeCell ref="A10:L10"/>
    <mergeCell ref="A11:B11"/>
    <mergeCell ref="C11:L11"/>
    <mergeCell ref="A12:B12"/>
    <mergeCell ref="C12:L12"/>
    <mergeCell ref="A13:B13"/>
    <mergeCell ref="C13:L13"/>
    <mergeCell ref="A14:B14"/>
    <mergeCell ref="C14:L14"/>
    <mergeCell ref="A15:B15"/>
    <mergeCell ref="C15:L15"/>
    <mergeCell ref="A16:F16"/>
    <mergeCell ref="G16:L16"/>
    <mergeCell ref="A17:F17"/>
    <mergeCell ref="G17:L17"/>
    <mergeCell ref="A18:F18"/>
    <mergeCell ref="G18:L18"/>
    <mergeCell ref="A19:L19"/>
    <mergeCell ref="A20:L20"/>
    <mergeCell ref="A21:L21"/>
    <mergeCell ref="A22:L22"/>
    <mergeCell ref="A23:E23"/>
    <mergeCell ref="F23:J23"/>
    <mergeCell ref="K23:L23"/>
    <mergeCell ref="A24:E24"/>
    <mergeCell ref="F24:J24"/>
    <mergeCell ref="K24:L24"/>
  </mergeCells>
  <dataValidations count="1">
    <dataValidation allowBlank="true" operator="between" showDropDown="false" showErrorMessage="true" showInputMessage="true" sqref="F24" type="list">
      <formula1>#ref!</formula1>
      <formula2>0</formula2>
    </dataValidation>
  </dataValidations>
  <hyperlinks>
    <hyperlink ref="C14" r:id="rId2" display="noopaaste@mail.ee"/>
  </hyperlinks>
  <printOptions headings="false" gridLines="false" gridLinesSet="true" horizontalCentered="true" verticalCentered="false"/>
  <pageMargins left="0.25" right="0.25" top="0.75" bottom="0.75" header="0.511805555555555" footer="0.3"/>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&amp;C&amp;P (&amp;N)</oddFooter>
  </headerFooter>
  <legacyDrawing r:id="rId3"/>
</worksheet>
</file>

<file path=xl/worksheets/sheet2.xml><?xml version="1.0" encoding="utf-8"?>
<worksheet xmlns="http://schemas.openxmlformats.org/spreadsheetml/2006/main" xmlns:r="http://schemas.openxmlformats.org/officeDocument/2006/relationships">
  <sheetPr filterMode="false">
    <pageSetUpPr fitToPage="true"/>
  </sheetPr>
  <dimension ref="A1:R98"/>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K65" activeCellId="0" sqref="K65"/>
    </sheetView>
  </sheetViews>
  <sheetFormatPr defaultColWidth="9.19140625" defaultRowHeight="14" zeroHeight="false" outlineLevelRow="0" outlineLevelCol="0"/>
  <cols>
    <col collapsed="false" customWidth="true" hidden="true" outlineLevel="0" max="1" min="1" style="1" width="21.44"/>
    <col collapsed="false" customWidth="true" hidden="true" outlineLevel="0" max="2" min="2" style="44" width="36.72"/>
    <col collapsed="false" customWidth="true" hidden="false" outlineLevel="0" max="3" min="3" style="44" width="27"/>
    <col collapsed="false" customWidth="true" hidden="false" outlineLevel="0" max="4" min="4" style="45" width="17.82"/>
    <col collapsed="false" customWidth="true" hidden="false" outlineLevel="0" max="5" min="5" style="46" width="12.71"/>
    <col collapsed="false" customWidth="true" hidden="false" outlineLevel="0" max="7" min="6" style="47" width="14.81"/>
    <col collapsed="false" customWidth="true" hidden="false" outlineLevel="0" max="8" min="8" style="47" width="12.71"/>
    <col collapsed="false" customWidth="true" hidden="false" outlineLevel="0" max="9" min="9" style="47" width="13.29"/>
    <col collapsed="false" customWidth="true" hidden="false" outlineLevel="0" max="10" min="10" style="45" width="26.27"/>
    <col collapsed="false" customWidth="true" hidden="false" outlineLevel="0" max="11" min="11" style="45" width="36.72"/>
    <col collapsed="false" customWidth="true" hidden="false" outlineLevel="0" max="13" min="12" style="47" width="12.71"/>
    <col collapsed="false" customWidth="true" hidden="false" outlineLevel="0" max="14" min="14" style="47" width="13.7"/>
    <col collapsed="false" customWidth="true" hidden="false" outlineLevel="0" max="15" min="15" style="46" width="14.28"/>
    <col collapsed="false" customWidth="true" hidden="false" outlineLevel="0" max="17" min="16" style="47" width="11.18"/>
    <col collapsed="false" customWidth="true" hidden="false" outlineLevel="0" max="18" min="18" style="45" width="36.72"/>
    <col collapsed="false" customWidth="true" hidden="false" outlineLevel="0" max="41" min="19" style="1" width="12.71"/>
    <col collapsed="false" customWidth="false" hidden="false" outlineLevel="0" max="1025" min="42" style="1" width="9.18"/>
  </cols>
  <sheetData>
    <row r="1" customFormat="false" ht="15" hidden="false" customHeight="false" outlineLevel="0" collapsed="false">
      <c r="C1" s="48" t="s">
        <v>41</v>
      </c>
      <c r="D1" s="44"/>
      <c r="E1" s="44"/>
      <c r="F1" s="45"/>
      <c r="G1" s="45"/>
      <c r="H1" s="46"/>
    </row>
    <row r="2" customFormat="false" ht="15" hidden="false" customHeight="false" outlineLevel="0" collapsed="false">
      <c r="C2" s="48" t="s">
        <v>42</v>
      </c>
      <c r="D2" s="44"/>
      <c r="E2" s="44"/>
      <c r="F2" s="45"/>
      <c r="G2" s="45"/>
      <c r="H2" s="46"/>
    </row>
    <row r="3" customFormat="false" ht="14" hidden="false" customHeight="false" outlineLevel="0" collapsed="false">
      <c r="C3" s="49" t="s">
        <v>43</v>
      </c>
      <c r="D3" s="49"/>
      <c r="E3" s="49"/>
      <c r="F3" s="50" t="s">
        <v>2</v>
      </c>
      <c r="G3" s="50"/>
      <c r="H3" s="50"/>
      <c r="I3" s="50"/>
    </row>
    <row r="4" customFormat="false" ht="14.5" hidden="false" customHeight="false" outlineLevel="0" collapsed="false">
      <c r="C4" s="51" t="str">
        <f aca="false">IF('Lisa 1 Tegevusaruanne'!A3=0,"",'Lisa 1 Tegevusaruanne'!A3)</f>
        <v>MTÜ Nõo Priitahtlik Päästeselts</v>
      </c>
      <c r="D4" s="51"/>
      <c r="E4" s="51"/>
      <c r="F4" s="52" t="n">
        <v>80415347</v>
      </c>
      <c r="G4" s="52"/>
      <c r="H4" s="52"/>
      <c r="I4" s="52"/>
    </row>
    <row r="5" customFormat="false" ht="42" hidden="false" customHeight="true" outlineLevel="0" collapsed="false">
      <c r="C5" s="53" t="s">
        <v>44</v>
      </c>
      <c r="D5" s="14" t="s">
        <v>45</v>
      </c>
      <c r="E5" s="54" t="s">
        <v>46</v>
      </c>
      <c r="F5" s="14" t="s">
        <v>47</v>
      </c>
      <c r="G5" s="14"/>
      <c r="H5" s="14"/>
      <c r="I5" s="14"/>
    </row>
    <row r="6" customFormat="false" ht="14" hidden="false" customHeight="false" outlineLevel="0" collapsed="false">
      <c r="A6" s="55"/>
      <c r="B6" s="56"/>
      <c r="C6" s="57" t="n">
        <f aca="false">'Lisa 1 Tegevusaruanne'!A7</f>
        <v>44927</v>
      </c>
      <c r="D6" s="58" t="n">
        <f aca="false">'Lisa 1 Tegevusaruanne'!D7</f>
        <v>45657</v>
      </c>
      <c r="E6" s="59" t="n">
        <f aca="false">'Lisa 1 Tegevusaruanne'!G7</f>
        <v>45672</v>
      </c>
      <c r="F6" s="60" t="str">
        <f aca="false">'Lisa 1 Tegevusaruanne'!K7</f>
        <v>01.01.23-15.01.25</v>
      </c>
      <c r="G6" s="60"/>
      <c r="H6" s="60"/>
      <c r="I6" s="60"/>
    </row>
    <row r="7" customFormat="false" ht="30" hidden="false" customHeight="true" outlineLevel="0" collapsed="false">
      <c r="A7" s="61" t="s">
        <v>48</v>
      </c>
      <c r="B7" s="61"/>
      <c r="C7" s="62" t="s">
        <v>49</v>
      </c>
      <c r="D7" s="63" t="s">
        <v>50</v>
      </c>
      <c r="E7" s="63"/>
      <c r="F7" s="63"/>
      <c r="G7" s="63"/>
      <c r="H7" s="63"/>
      <c r="I7" s="63"/>
      <c r="J7" s="63"/>
      <c r="K7" s="63"/>
      <c r="L7" s="63"/>
      <c r="M7" s="63"/>
      <c r="N7" s="63"/>
      <c r="O7" s="64" t="s">
        <v>51</v>
      </c>
      <c r="P7" s="64"/>
      <c r="Q7" s="64"/>
      <c r="R7" s="64"/>
    </row>
    <row r="8" customFormat="false" ht="50.25" hidden="false" customHeight="true" outlineLevel="0" collapsed="false">
      <c r="A8" s="65"/>
      <c r="B8" s="66"/>
      <c r="C8" s="14" t="s">
        <v>52</v>
      </c>
      <c r="D8" s="14"/>
      <c r="E8" s="14"/>
      <c r="F8" s="67" t="s">
        <v>53</v>
      </c>
      <c r="G8" s="67"/>
      <c r="H8" s="67"/>
      <c r="I8" s="67"/>
      <c r="J8" s="68" t="s">
        <v>52</v>
      </c>
      <c r="K8" s="68"/>
      <c r="L8" s="67" t="s">
        <v>54</v>
      </c>
      <c r="M8" s="67"/>
      <c r="N8" s="67"/>
      <c r="O8" s="69" t="s">
        <v>52</v>
      </c>
      <c r="P8" s="69"/>
      <c r="Q8" s="69"/>
      <c r="R8" s="69"/>
    </row>
    <row r="9" s="76" customFormat="true" ht="56" hidden="false" customHeight="false" outlineLevel="0" collapsed="false">
      <c r="A9" s="70" t="s">
        <v>55</v>
      </c>
      <c r="B9" s="71" t="s">
        <v>56</v>
      </c>
      <c r="C9" s="71" t="s">
        <v>56</v>
      </c>
      <c r="D9" s="72" t="s">
        <v>57</v>
      </c>
      <c r="E9" s="73" t="s">
        <v>58</v>
      </c>
      <c r="F9" s="74" t="s">
        <v>59</v>
      </c>
      <c r="G9" s="74" t="s">
        <v>60</v>
      </c>
      <c r="H9" s="74" t="s">
        <v>61</v>
      </c>
      <c r="I9" s="74" t="s">
        <v>62</v>
      </c>
      <c r="J9" s="72" t="s">
        <v>63</v>
      </c>
      <c r="K9" s="72" t="s">
        <v>64</v>
      </c>
      <c r="L9" s="74" t="s">
        <v>65</v>
      </c>
      <c r="M9" s="74" t="s">
        <v>66</v>
      </c>
      <c r="N9" s="74" t="s">
        <v>67</v>
      </c>
      <c r="O9" s="73" t="s">
        <v>68</v>
      </c>
      <c r="P9" s="75" t="s">
        <v>69</v>
      </c>
      <c r="Q9" s="75" t="s">
        <v>70</v>
      </c>
      <c r="R9" s="72" t="s">
        <v>71</v>
      </c>
    </row>
    <row r="10" customFormat="false" ht="13.8" hidden="false" customHeight="false" outlineLevel="0" collapsed="false">
      <c r="A10" s="77" t="s">
        <v>72</v>
      </c>
      <c r="B10" s="78"/>
      <c r="C10" s="78" t="s">
        <v>73</v>
      </c>
      <c r="D10" s="79" t="s">
        <v>74</v>
      </c>
      <c r="E10" s="80" t="n">
        <v>45645</v>
      </c>
      <c r="F10" s="81" t="s">
        <v>75</v>
      </c>
      <c r="G10" s="81"/>
      <c r="H10" s="81" t="s">
        <v>75</v>
      </c>
      <c r="I10" s="81" t="e">
        <f aca="false">(H10+G10+F10)</f>
        <v>#VALUE!</v>
      </c>
      <c r="J10" s="82" t="s">
        <v>76</v>
      </c>
      <c r="K10" s="82" t="s">
        <v>77</v>
      </c>
      <c r="L10" s="82" t="s">
        <v>78</v>
      </c>
      <c r="M10" s="81"/>
      <c r="N10" s="81" t="s">
        <v>78</v>
      </c>
      <c r="O10" s="83" t="n">
        <v>45645</v>
      </c>
      <c r="P10" s="84" t="n">
        <v>550</v>
      </c>
      <c r="Q10" s="84" t="n">
        <v>550</v>
      </c>
      <c r="R10" s="79"/>
    </row>
    <row r="11" customFormat="false" ht="13.8" hidden="false" customHeight="false" outlineLevel="0" collapsed="false">
      <c r="A11" s="77"/>
      <c r="B11" s="78"/>
      <c r="C11" s="78" t="s">
        <v>79</v>
      </c>
      <c r="D11" s="79" t="s">
        <v>80</v>
      </c>
      <c r="E11" s="80" t="n">
        <v>45433</v>
      </c>
      <c r="F11" s="81" t="s">
        <v>75</v>
      </c>
      <c r="G11" s="81"/>
      <c r="H11" s="81" t="s">
        <v>75</v>
      </c>
      <c r="I11" s="81" t="e">
        <f aca="false">(H11+G11+F11)</f>
        <v>#VALUE!</v>
      </c>
      <c r="J11" s="82" t="s">
        <v>81</v>
      </c>
      <c r="K11" s="79" t="s">
        <v>82</v>
      </c>
      <c r="L11" s="81" t="n">
        <v>3500</v>
      </c>
      <c r="M11" s="81"/>
      <c r="N11" s="81" t="n">
        <f aca="false">M11+L11</f>
        <v>3500</v>
      </c>
      <c r="O11" s="83" t="n">
        <v>45433</v>
      </c>
      <c r="P11" s="84" t="n">
        <v>3500</v>
      </c>
      <c r="Q11" s="84" t="n">
        <v>3500</v>
      </c>
      <c r="R11" s="79"/>
    </row>
    <row r="12" customFormat="false" ht="13.8" hidden="false" customHeight="false" outlineLevel="0" collapsed="false">
      <c r="A12" s="77"/>
      <c r="B12" s="78"/>
      <c r="C12" s="78" t="s">
        <v>79</v>
      </c>
      <c r="D12" s="79" t="s">
        <v>83</v>
      </c>
      <c r="E12" s="80" t="n">
        <v>45433</v>
      </c>
      <c r="F12" s="81" t="s">
        <v>75</v>
      </c>
      <c r="G12" s="81"/>
      <c r="H12" s="81" t="s">
        <v>75</v>
      </c>
      <c r="I12" s="81" t="e">
        <f aca="false">(H12+G12+F12)</f>
        <v>#VALUE!</v>
      </c>
      <c r="J12" s="82" t="s">
        <v>81</v>
      </c>
      <c r="K12" s="82" t="s">
        <v>84</v>
      </c>
      <c r="L12" s="81" t="n">
        <v>1000</v>
      </c>
      <c r="M12" s="81"/>
      <c r="N12" s="81" t="n">
        <f aca="false">M12+L12</f>
        <v>1000</v>
      </c>
      <c r="O12" s="83" t="n">
        <v>45433</v>
      </c>
      <c r="P12" s="84" t="n">
        <v>1000</v>
      </c>
      <c r="Q12" s="84" t="n">
        <v>1000</v>
      </c>
      <c r="R12" s="79"/>
    </row>
    <row r="13" customFormat="false" ht="13.8" hidden="false" customHeight="false" outlineLevel="0" collapsed="false">
      <c r="A13" s="77"/>
      <c r="B13" s="78"/>
      <c r="C13" s="78" t="s">
        <v>79</v>
      </c>
      <c r="D13" s="79" t="s">
        <v>85</v>
      </c>
      <c r="E13" s="80" t="n">
        <v>45645</v>
      </c>
      <c r="F13" s="81" t="s">
        <v>75</v>
      </c>
      <c r="G13" s="81"/>
      <c r="H13" s="81" t="s">
        <v>75</v>
      </c>
      <c r="I13" s="81" t="e">
        <f aca="false">(H13+G13+F13)</f>
        <v>#VALUE!</v>
      </c>
      <c r="J13" s="82" t="s">
        <v>81</v>
      </c>
      <c r="K13" s="82" t="s">
        <v>86</v>
      </c>
      <c r="L13" s="81" t="n">
        <v>3190</v>
      </c>
      <c r="M13" s="81"/>
      <c r="N13" s="81" t="n">
        <v>3190</v>
      </c>
      <c r="O13" s="83" t="n">
        <v>45645</v>
      </c>
      <c r="P13" s="84" t="n">
        <v>3190</v>
      </c>
      <c r="Q13" s="84" t="n">
        <v>3190</v>
      </c>
      <c r="R13" s="79"/>
    </row>
    <row r="14" customFormat="false" ht="13.8" hidden="false" customHeight="false" outlineLevel="0" collapsed="false">
      <c r="A14" s="77"/>
      <c r="B14" s="78"/>
      <c r="C14" s="78" t="s">
        <v>79</v>
      </c>
      <c r="D14" s="79" t="s">
        <v>87</v>
      </c>
      <c r="E14" s="80" t="n">
        <v>45582</v>
      </c>
      <c r="F14" s="81" t="s">
        <v>75</v>
      </c>
      <c r="G14" s="81"/>
      <c r="H14" s="81" t="s">
        <v>75</v>
      </c>
      <c r="I14" s="81" t="e">
        <f aca="false">(H14+G14+F14)</f>
        <v>#VALUE!</v>
      </c>
      <c r="J14" s="82" t="s">
        <v>81</v>
      </c>
      <c r="K14" s="82" t="s">
        <v>88</v>
      </c>
      <c r="L14" s="81" t="n">
        <v>5500</v>
      </c>
      <c r="M14" s="81"/>
      <c r="N14" s="81" t="n">
        <f aca="false">M14+L14</f>
        <v>5500</v>
      </c>
      <c r="O14" s="83" t="n">
        <v>45582</v>
      </c>
      <c r="P14" s="84" t="n">
        <v>5500</v>
      </c>
      <c r="Q14" s="84" t="n">
        <v>5500</v>
      </c>
      <c r="R14" s="79"/>
    </row>
    <row r="15" customFormat="false" ht="14" hidden="false" customHeight="false" outlineLevel="0" collapsed="false">
      <c r="A15" s="77"/>
      <c r="B15" s="78"/>
      <c r="C15" s="78"/>
      <c r="D15" s="79"/>
      <c r="E15" s="80"/>
      <c r="F15" s="81"/>
      <c r="G15" s="81"/>
      <c r="H15" s="81" t="s">
        <v>75</v>
      </c>
      <c r="I15" s="81" t="e">
        <f aca="false">(H15+G15+F15)</f>
        <v>#VALUE!</v>
      </c>
      <c r="J15" s="79"/>
      <c r="K15" s="79"/>
      <c r="L15" s="81"/>
      <c r="M15" s="81"/>
      <c r="N15" s="81" t="n">
        <f aca="false">M15+L15</f>
        <v>0</v>
      </c>
      <c r="O15" s="80"/>
      <c r="P15" s="84"/>
      <c r="Q15" s="84"/>
      <c r="R15" s="79"/>
    </row>
    <row r="16" customFormat="false" ht="14" hidden="false" customHeight="false" outlineLevel="0" collapsed="false">
      <c r="A16" s="77"/>
      <c r="B16" s="78"/>
      <c r="C16" s="78"/>
      <c r="D16" s="79"/>
      <c r="E16" s="80"/>
      <c r="F16" s="81"/>
      <c r="G16" s="81"/>
      <c r="H16" s="81" t="n">
        <f aca="false">(G16+F16)*0.2</f>
        <v>0</v>
      </c>
      <c r="I16" s="81" t="n">
        <f aca="false">(H16+G16+F16)</f>
        <v>0</v>
      </c>
      <c r="J16" s="79"/>
      <c r="K16" s="79"/>
      <c r="L16" s="81"/>
      <c r="M16" s="81"/>
      <c r="N16" s="81" t="n">
        <f aca="false">M16+L16</f>
        <v>0</v>
      </c>
      <c r="O16" s="80"/>
      <c r="P16" s="84"/>
      <c r="Q16" s="84"/>
      <c r="R16" s="79"/>
    </row>
    <row r="17" customFormat="false" ht="14" hidden="false" customHeight="false" outlineLevel="0" collapsed="false">
      <c r="A17" s="77"/>
      <c r="B17" s="78"/>
      <c r="C17" s="78"/>
      <c r="D17" s="79"/>
      <c r="E17" s="80"/>
      <c r="F17" s="81"/>
      <c r="G17" s="81"/>
      <c r="H17" s="81" t="n">
        <f aca="false">(G17+F17)*0.2</f>
        <v>0</v>
      </c>
      <c r="I17" s="81" t="n">
        <f aca="false">(H17+G17+F17)</f>
        <v>0</v>
      </c>
      <c r="J17" s="79"/>
      <c r="K17" s="79"/>
      <c r="L17" s="81"/>
      <c r="M17" s="81"/>
      <c r="N17" s="81" t="n">
        <f aca="false">M17+L17</f>
        <v>0</v>
      </c>
      <c r="O17" s="80"/>
      <c r="P17" s="84"/>
      <c r="Q17" s="84"/>
      <c r="R17" s="79"/>
    </row>
    <row r="18" customFormat="false" ht="14" hidden="false" customHeight="false" outlineLevel="0" collapsed="false">
      <c r="A18" s="77"/>
      <c r="B18" s="78"/>
      <c r="C18" s="78"/>
      <c r="D18" s="79"/>
      <c r="E18" s="80"/>
      <c r="F18" s="81"/>
      <c r="G18" s="81"/>
      <c r="H18" s="81" t="n">
        <f aca="false">(G18+F18)*0.2</f>
        <v>0</v>
      </c>
      <c r="I18" s="81" t="n">
        <f aca="false">(H18+G18+F18)</f>
        <v>0</v>
      </c>
      <c r="J18" s="79"/>
      <c r="K18" s="79"/>
      <c r="L18" s="81"/>
      <c r="M18" s="81"/>
      <c r="N18" s="81" t="n">
        <f aca="false">M18+L18</f>
        <v>0</v>
      </c>
      <c r="O18" s="80"/>
      <c r="P18" s="84"/>
      <c r="Q18" s="84"/>
      <c r="R18" s="79"/>
    </row>
    <row r="19" customFormat="false" ht="14" hidden="false" customHeight="false" outlineLevel="0" collapsed="false">
      <c r="A19" s="77"/>
      <c r="B19" s="78"/>
      <c r="C19" s="78"/>
      <c r="D19" s="79"/>
      <c r="E19" s="80"/>
      <c r="F19" s="81"/>
      <c r="G19" s="81"/>
      <c r="H19" s="81" t="n">
        <f aca="false">(G19+F19)*0.2</f>
        <v>0</v>
      </c>
      <c r="I19" s="81" t="n">
        <f aca="false">(H19+G19+F19)</f>
        <v>0</v>
      </c>
      <c r="J19" s="79"/>
      <c r="K19" s="79"/>
      <c r="L19" s="81"/>
      <c r="M19" s="81"/>
      <c r="N19" s="81" t="n">
        <f aca="false">M19+L19</f>
        <v>0</v>
      </c>
      <c r="O19" s="80"/>
      <c r="P19" s="84"/>
      <c r="Q19" s="84"/>
      <c r="R19" s="79"/>
    </row>
    <row r="20" customFormat="false" ht="14" hidden="false" customHeight="false" outlineLevel="0" collapsed="false">
      <c r="A20" s="77" t="s">
        <v>75</v>
      </c>
      <c r="B20" s="78"/>
      <c r="C20" s="78"/>
      <c r="D20" s="79"/>
      <c r="E20" s="80"/>
      <c r="F20" s="81"/>
      <c r="G20" s="81"/>
      <c r="H20" s="81" t="n">
        <f aca="false">(G20+F20)*0.2</f>
        <v>0</v>
      </c>
      <c r="I20" s="81" t="n">
        <f aca="false">(H20+G20+F20)</f>
        <v>0</v>
      </c>
      <c r="J20" s="79"/>
      <c r="K20" s="79"/>
      <c r="L20" s="81"/>
      <c r="M20" s="81"/>
      <c r="N20" s="81" t="n">
        <f aca="false">M20+L20</f>
        <v>0</v>
      </c>
      <c r="O20" s="80"/>
      <c r="P20" s="84"/>
      <c r="Q20" s="84"/>
      <c r="R20" s="79"/>
    </row>
    <row r="21" customFormat="false" ht="14" hidden="false" customHeight="false" outlineLevel="0" collapsed="false">
      <c r="A21" s="77"/>
      <c r="B21" s="78"/>
      <c r="C21" s="78"/>
      <c r="D21" s="79"/>
      <c r="E21" s="80"/>
      <c r="F21" s="81"/>
      <c r="G21" s="81"/>
      <c r="H21" s="81" t="n">
        <f aca="false">(G21+F21)*0.2</f>
        <v>0</v>
      </c>
      <c r="I21" s="81" t="n">
        <f aca="false">(H21+G21+F21)</f>
        <v>0</v>
      </c>
      <c r="J21" s="79"/>
      <c r="K21" s="79"/>
      <c r="L21" s="81"/>
      <c r="M21" s="81"/>
      <c r="N21" s="81" t="n">
        <f aca="false">M21+L21</f>
        <v>0</v>
      </c>
      <c r="O21" s="80"/>
      <c r="P21" s="84"/>
      <c r="Q21" s="84"/>
      <c r="R21" s="79"/>
    </row>
    <row r="22" customFormat="false" ht="14" hidden="false" customHeight="false" outlineLevel="0" collapsed="false">
      <c r="A22" s="77"/>
      <c r="B22" s="78"/>
      <c r="C22" s="78"/>
      <c r="D22" s="79"/>
      <c r="E22" s="80"/>
      <c r="F22" s="81"/>
      <c r="G22" s="81"/>
      <c r="H22" s="81" t="n">
        <f aca="false">(G22+F22)*0.2</f>
        <v>0</v>
      </c>
      <c r="I22" s="81" t="n">
        <f aca="false">(H22+G22+F22)</f>
        <v>0</v>
      </c>
      <c r="J22" s="79"/>
      <c r="K22" s="79"/>
      <c r="L22" s="81"/>
      <c r="M22" s="81"/>
      <c r="N22" s="81" t="n">
        <f aca="false">M22+L22</f>
        <v>0</v>
      </c>
      <c r="O22" s="80"/>
      <c r="P22" s="84"/>
      <c r="Q22" s="84"/>
      <c r="R22" s="79"/>
    </row>
    <row r="23" customFormat="false" ht="14" hidden="false" customHeight="false" outlineLevel="0" collapsed="false">
      <c r="A23" s="77"/>
      <c r="B23" s="78"/>
      <c r="C23" s="78"/>
      <c r="D23" s="79"/>
      <c r="E23" s="80"/>
      <c r="F23" s="81"/>
      <c r="G23" s="81"/>
      <c r="H23" s="81" t="n">
        <f aca="false">(G23+F23)*0.2</f>
        <v>0</v>
      </c>
      <c r="I23" s="81" t="n">
        <f aca="false">(H23+G23+F23)</f>
        <v>0</v>
      </c>
      <c r="J23" s="79"/>
      <c r="K23" s="79"/>
      <c r="L23" s="81"/>
      <c r="M23" s="81"/>
      <c r="N23" s="81" t="n">
        <f aca="false">M23+L23</f>
        <v>0</v>
      </c>
      <c r="O23" s="80"/>
      <c r="P23" s="84"/>
      <c r="Q23" s="84"/>
      <c r="R23" s="79"/>
    </row>
    <row r="24" customFormat="false" ht="14" hidden="false" customHeight="false" outlineLevel="0" collapsed="false">
      <c r="A24" s="77"/>
      <c r="B24" s="78"/>
      <c r="C24" s="78"/>
      <c r="D24" s="79"/>
      <c r="E24" s="80"/>
      <c r="F24" s="81"/>
      <c r="G24" s="81"/>
      <c r="H24" s="81" t="n">
        <f aca="false">(G24+F24)*0.2</f>
        <v>0</v>
      </c>
      <c r="I24" s="81" t="n">
        <f aca="false">(H24+G24+F24)</f>
        <v>0</v>
      </c>
      <c r="J24" s="79"/>
      <c r="K24" s="79"/>
      <c r="L24" s="81"/>
      <c r="M24" s="81"/>
      <c r="N24" s="81" t="n">
        <f aca="false">M24+L24</f>
        <v>0</v>
      </c>
      <c r="O24" s="80"/>
      <c r="P24" s="84"/>
      <c r="Q24" s="84"/>
      <c r="R24" s="79"/>
    </row>
    <row r="25" customFormat="false" ht="14" hidden="false" customHeight="false" outlineLevel="0" collapsed="false">
      <c r="A25" s="77" t="s">
        <v>75</v>
      </c>
      <c r="B25" s="78"/>
      <c r="C25" s="78"/>
      <c r="D25" s="79"/>
      <c r="E25" s="80"/>
      <c r="F25" s="81"/>
      <c r="G25" s="81"/>
      <c r="H25" s="81" t="n">
        <f aca="false">(G25+F25)*0.2</f>
        <v>0</v>
      </c>
      <c r="I25" s="81" t="n">
        <f aca="false">(H25+G25+F25)</f>
        <v>0</v>
      </c>
      <c r="J25" s="79"/>
      <c r="K25" s="79"/>
      <c r="L25" s="81"/>
      <c r="M25" s="81"/>
      <c r="N25" s="81" t="n">
        <f aca="false">M25+L25</f>
        <v>0</v>
      </c>
      <c r="O25" s="80"/>
      <c r="P25" s="84"/>
      <c r="Q25" s="84"/>
      <c r="R25" s="79"/>
    </row>
    <row r="26" customFormat="false" ht="14" hidden="false" customHeight="false" outlineLevel="0" collapsed="false">
      <c r="A26" s="77"/>
      <c r="B26" s="78"/>
      <c r="C26" s="78"/>
      <c r="D26" s="79"/>
      <c r="E26" s="80"/>
      <c r="F26" s="81"/>
      <c r="G26" s="81"/>
      <c r="H26" s="81" t="n">
        <f aca="false">(G26+F26)*0.2</f>
        <v>0</v>
      </c>
      <c r="I26" s="81" t="n">
        <f aca="false">(H26+G26+F26)</f>
        <v>0</v>
      </c>
      <c r="J26" s="79"/>
      <c r="K26" s="79"/>
      <c r="L26" s="81"/>
      <c r="M26" s="81"/>
      <c r="N26" s="81" t="n">
        <f aca="false">M26+L26</f>
        <v>0</v>
      </c>
      <c r="O26" s="80"/>
      <c r="P26" s="84"/>
      <c r="Q26" s="84"/>
      <c r="R26" s="79"/>
    </row>
    <row r="27" customFormat="false" ht="14" hidden="false" customHeight="false" outlineLevel="0" collapsed="false">
      <c r="A27" s="77"/>
      <c r="B27" s="78"/>
      <c r="C27" s="78"/>
      <c r="D27" s="79"/>
      <c r="E27" s="80"/>
      <c r="F27" s="81"/>
      <c r="G27" s="81"/>
      <c r="H27" s="81" t="n">
        <f aca="false">(G27+F27)*0.2</f>
        <v>0</v>
      </c>
      <c r="I27" s="81" t="n">
        <f aca="false">(H27+G27+F27)</f>
        <v>0</v>
      </c>
      <c r="J27" s="79"/>
      <c r="K27" s="79"/>
      <c r="L27" s="81"/>
      <c r="M27" s="81"/>
      <c r="N27" s="81" t="n">
        <f aca="false">M27+L27</f>
        <v>0</v>
      </c>
      <c r="O27" s="80"/>
      <c r="P27" s="84"/>
      <c r="Q27" s="84"/>
      <c r="R27" s="79"/>
    </row>
    <row r="28" customFormat="false" ht="14" hidden="false" customHeight="false" outlineLevel="0" collapsed="false">
      <c r="A28" s="77"/>
      <c r="B28" s="78"/>
      <c r="C28" s="78"/>
      <c r="D28" s="79"/>
      <c r="E28" s="80"/>
      <c r="F28" s="81"/>
      <c r="G28" s="81"/>
      <c r="H28" s="81" t="n">
        <f aca="false">(G28+F28)*0.2</f>
        <v>0</v>
      </c>
      <c r="I28" s="81" t="n">
        <f aca="false">(H28+G28+F28)</f>
        <v>0</v>
      </c>
      <c r="J28" s="79"/>
      <c r="K28" s="79"/>
      <c r="L28" s="81"/>
      <c r="M28" s="81"/>
      <c r="N28" s="81" t="n">
        <f aca="false">M28+L28</f>
        <v>0</v>
      </c>
      <c r="O28" s="80"/>
      <c r="P28" s="84"/>
      <c r="Q28" s="84"/>
      <c r="R28" s="79"/>
    </row>
    <row r="29" customFormat="false" ht="14" hidden="false" customHeight="false" outlineLevel="0" collapsed="false">
      <c r="A29" s="77"/>
      <c r="B29" s="78"/>
      <c r="C29" s="78"/>
      <c r="D29" s="79"/>
      <c r="E29" s="80"/>
      <c r="F29" s="81"/>
      <c r="G29" s="81"/>
      <c r="H29" s="81" t="n">
        <f aca="false">(G29+F29)*0.2</f>
        <v>0</v>
      </c>
      <c r="I29" s="81" t="n">
        <f aca="false">(H29+G29+F29)</f>
        <v>0</v>
      </c>
      <c r="J29" s="79"/>
      <c r="K29" s="79"/>
      <c r="L29" s="81"/>
      <c r="M29" s="81"/>
      <c r="N29" s="81" t="n">
        <f aca="false">M29+L29</f>
        <v>0</v>
      </c>
      <c r="O29" s="80"/>
      <c r="P29" s="84"/>
      <c r="Q29" s="84"/>
      <c r="R29" s="79"/>
    </row>
    <row r="30" customFormat="false" ht="14" hidden="false" customHeight="false" outlineLevel="0" collapsed="false">
      <c r="A30" s="77"/>
      <c r="B30" s="78"/>
      <c r="C30" s="78"/>
      <c r="D30" s="79"/>
      <c r="E30" s="80"/>
      <c r="F30" s="81"/>
      <c r="G30" s="81"/>
      <c r="H30" s="81" t="n">
        <f aca="false">(G30+F30)*0.2</f>
        <v>0</v>
      </c>
      <c r="I30" s="81" t="n">
        <f aca="false">(H30+G30+F30)</f>
        <v>0</v>
      </c>
      <c r="J30" s="79"/>
      <c r="K30" s="79"/>
      <c r="L30" s="81"/>
      <c r="M30" s="81"/>
      <c r="N30" s="81" t="n">
        <f aca="false">M30+L30</f>
        <v>0</v>
      </c>
      <c r="O30" s="80"/>
      <c r="P30" s="84"/>
      <c r="Q30" s="84"/>
      <c r="R30" s="79"/>
    </row>
    <row r="31" customFormat="false" ht="14" hidden="false" customHeight="false" outlineLevel="0" collapsed="false">
      <c r="A31" s="77"/>
      <c r="B31" s="78"/>
      <c r="C31" s="78"/>
      <c r="D31" s="79"/>
      <c r="E31" s="80"/>
      <c r="F31" s="81"/>
      <c r="G31" s="81"/>
      <c r="H31" s="81" t="n">
        <f aca="false">(G31+F31)*0.2</f>
        <v>0</v>
      </c>
      <c r="I31" s="81" t="n">
        <f aca="false">(H31+G31+F31)</f>
        <v>0</v>
      </c>
      <c r="J31" s="79"/>
      <c r="K31" s="79"/>
      <c r="L31" s="81"/>
      <c r="M31" s="81"/>
      <c r="N31" s="81" t="n">
        <f aca="false">M31+L31</f>
        <v>0</v>
      </c>
      <c r="O31" s="80"/>
      <c r="P31" s="84"/>
      <c r="Q31" s="84"/>
      <c r="R31" s="79"/>
    </row>
    <row r="32" customFormat="false" ht="14" hidden="false" customHeight="false" outlineLevel="0" collapsed="false">
      <c r="A32" s="77"/>
      <c r="B32" s="78"/>
      <c r="C32" s="78"/>
      <c r="D32" s="79"/>
      <c r="E32" s="80"/>
      <c r="F32" s="81"/>
      <c r="G32" s="81"/>
      <c r="H32" s="81" t="n">
        <f aca="false">(G32+F32)*0.2</f>
        <v>0</v>
      </c>
      <c r="I32" s="81" t="n">
        <f aca="false">(H32+G32+F32)</f>
        <v>0</v>
      </c>
      <c r="J32" s="79"/>
      <c r="K32" s="79"/>
      <c r="L32" s="81"/>
      <c r="M32" s="81"/>
      <c r="N32" s="81" t="n">
        <f aca="false">M32+L32</f>
        <v>0</v>
      </c>
      <c r="O32" s="80"/>
      <c r="P32" s="84"/>
      <c r="Q32" s="84"/>
      <c r="R32" s="79"/>
    </row>
    <row r="33" customFormat="false" ht="14" hidden="false" customHeight="false" outlineLevel="0" collapsed="false">
      <c r="A33" s="77"/>
      <c r="B33" s="78"/>
      <c r="C33" s="78"/>
      <c r="D33" s="79"/>
      <c r="E33" s="80"/>
      <c r="F33" s="81"/>
      <c r="G33" s="81"/>
      <c r="H33" s="81" t="n">
        <f aca="false">(G33+F33)*0.2</f>
        <v>0</v>
      </c>
      <c r="I33" s="81" t="n">
        <f aca="false">(H33+G33+F33)</f>
        <v>0</v>
      </c>
      <c r="J33" s="79"/>
      <c r="K33" s="79"/>
      <c r="L33" s="81"/>
      <c r="M33" s="81"/>
      <c r="N33" s="81" t="n">
        <f aca="false">M33+L33</f>
        <v>0</v>
      </c>
      <c r="O33" s="80"/>
      <c r="P33" s="84"/>
      <c r="Q33" s="84"/>
      <c r="R33" s="79"/>
    </row>
    <row r="34" customFormat="false" ht="14" hidden="false" customHeight="false" outlineLevel="0" collapsed="false">
      <c r="A34" s="77"/>
      <c r="B34" s="78"/>
      <c r="C34" s="78"/>
      <c r="D34" s="79"/>
      <c r="E34" s="80"/>
      <c r="F34" s="81"/>
      <c r="G34" s="81"/>
      <c r="H34" s="81" t="n">
        <f aca="false">(G34+F34)*0.2</f>
        <v>0</v>
      </c>
      <c r="I34" s="81" t="n">
        <f aca="false">(H34+G34+F34)</f>
        <v>0</v>
      </c>
      <c r="J34" s="79"/>
      <c r="K34" s="79"/>
      <c r="L34" s="81"/>
      <c r="M34" s="81"/>
      <c r="N34" s="81" t="n">
        <f aca="false">M34+L34</f>
        <v>0</v>
      </c>
      <c r="O34" s="80"/>
      <c r="P34" s="84"/>
      <c r="Q34" s="84"/>
      <c r="R34" s="79"/>
    </row>
    <row r="35" customFormat="false" ht="14" hidden="false" customHeight="false" outlineLevel="0" collapsed="false">
      <c r="A35" s="77"/>
      <c r="B35" s="78"/>
      <c r="C35" s="78"/>
      <c r="D35" s="79"/>
      <c r="E35" s="80"/>
      <c r="F35" s="81"/>
      <c r="G35" s="81"/>
      <c r="H35" s="81" t="n">
        <f aca="false">(G35+F35)*0.2</f>
        <v>0</v>
      </c>
      <c r="I35" s="81" t="n">
        <f aca="false">(H35+G35+F35)</f>
        <v>0</v>
      </c>
      <c r="J35" s="79"/>
      <c r="K35" s="79"/>
      <c r="L35" s="81"/>
      <c r="M35" s="81"/>
      <c r="N35" s="81" t="n">
        <f aca="false">M35+L35</f>
        <v>0</v>
      </c>
      <c r="O35" s="80"/>
      <c r="P35" s="84"/>
      <c r="Q35" s="84"/>
      <c r="R35" s="79"/>
    </row>
    <row r="36" customFormat="false" ht="14" hidden="false" customHeight="false" outlineLevel="0" collapsed="false">
      <c r="A36" s="77"/>
      <c r="B36" s="78"/>
      <c r="C36" s="78"/>
      <c r="D36" s="79"/>
      <c r="E36" s="80"/>
      <c r="F36" s="81"/>
      <c r="G36" s="81"/>
      <c r="H36" s="81" t="n">
        <f aca="false">(G36+F36)*0.2</f>
        <v>0</v>
      </c>
      <c r="I36" s="81" t="n">
        <f aca="false">(H36+G36+F36)</f>
        <v>0</v>
      </c>
      <c r="J36" s="79"/>
      <c r="K36" s="79"/>
      <c r="L36" s="81"/>
      <c r="M36" s="81"/>
      <c r="N36" s="81" t="n">
        <f aca="false">M36+L36</f>
        <v>0</v>
      </c>
      <c r="O36" s="80"/>
      <c r="P36" s="84"/>
      <c r="Q36" s="84"/>
      <c r="R36" s="79"/>
    </row>
    <row r="37" customFormat="false" ht="14" hidden="false" customHeight="false" outlineLevel="0" collapsed="false">
      <c r="A37" s="77"/>
      <c r="B37" s="78"/>
      <c r="C37" s="78"/>
      <c r="D37" s="79"/>
      <c r="E37" s="80"/>
      <c r="F37" s="81"/>
      <c r="G37" s="81"/>
      <c r="H37" s="81" t="n">
        <f aca="false">(G37+F37)*0.2</f>
        <v>0</v>
      </c>
      <c r="I37" s="81" t="n">
        <f aca="false">(H37+G37+F37)</f>
        <v>0</v>
      </c>
      <c r="J37" s="79"/>
      <c r="K37" s="79"/>
      <c r="L37" s="81"/>
      <c r="M37" s="81"/>
      <c r="N37" s="81" t="n">
        <f aca="false">M37+L37</f>
        <v>0</v>
      </c>
      <c r="O37" s="80"/>
      <c r="P37" s="84"/>
      <c r="Q37" s="84"/>
      <c r="R37" s="79"/>
    </row>
    <row r="38" customFormat="false" ht="14" hidden="false" customHeight="false" outlineLevel="0" collapsed="false">
      <c r="A38" s="77"/>
      <c r="B38" s="78"/>
      <c r="C38" s="78"/>
      <c r="D38" s="79"/>
      <c r="E38" s="80"/>
      <c r="F38" s="81"/>
      <c r="G38" s="81"/>
      <c r="H38" s="81" t="n">
        <f aca="false">(G38+F38)*0.2</f>
        <v>0</v>
      </c>
      <c r="I38" s="81" t="n">
        <f aca="false">(H38+G38+F38)</f>
        <v>0</v>
      </c>
      <c r="J38" s="79"/>
      <c r="K38" s="79"/>
      <c r="L38" s="81"/>
      <c r="M38" s="81"/>
      <c r="N38" s="81" t="n">
        <f aca="false">M38+L38</f>
        <v>0</v>
      </c>
      <c r="O38" s="80"/>
      <c r="P38" s="84"/>
      <c r="Q38" s="84"/>
      <c r="R38" s="79"/>
    </row>
    <row r="39" customFormat="false" ht="14" hidden="false" customHeight="false" outlineLevel="0" collapsed="false">
      <c r="A39" s="77"/>
      <c r="B39" s="78"/>
      <c r="C39" s="78"/>
      <c r="D39" s="79"/>
      <c r="E39" s="80"/>
      <c r="F39" s="81"/>
      <c r="G39" s="81"/>
      <c r="H39" s="81" t="n">
        <f aca="false">(G39+F39)*0.2</f>
        <v>0</v>
      </c>
      <c r="I39" s="81" t="n">
        <f aca="false">(H39+G39+F39)</f>
        <v>0</v>
      </c>
      <c r="J39" s="79"/>
      <c r="K39" s="79"/>
      <c r="L39" s="81"/>
      <c r="M39" s="81"/>
      <c r="N39" s="81" t="n">
        <f aca="false">M39+L39</f>
        <v>0</v>
      </c>
      <c r="O39" s="80"/>
      <c r="P39" s="84"/>
      <c r="Q39" s="84"/>
      <c r="R39" s="79"/>
    </row>
    <row r="40" s="91" customFormat="true" ht="14" hidden="false" customHeight="false" outlineLevel="0" collapsed="false">
      <c r="A40" s="85"/>
      <c r="B40" s="86"/>
      <c r="C40" s="86"/>
      <c r="D40" s="87"/>
      <c r="E40" s="88"/>
      <c r="F40" s="81"/>
      <c r="G40" s="81"/>
      <c r="H40" s="81" t="n">
        <f aca="false">(G40+F40)*0.2</f>
        <v>0</v>
      </c>
      <c r="I40" s="81" t="n">
        <f aca="false">(H40+G40+F40)</f>
        <v>0</v>
      </c>
      <c r="J40" s="87"/>
      <c r="K40" s="89"/>
      <c r="L40" s="81"/>
      <c r="M40" s="81"/>
      <c r="N40" s="81" t="n">
        <f aca="false">M40+L40</f>
        <v>0</v>
      </c>
      <c r="O40" s="88"/>
      <c r="P40" s="90"/>
      <c r="Q40" s="90"/>
      <c r="R40" s="87"/>
    </row>
    <row r="41" s="91" customFormat="true" ht="15" hidden="false" customHeight="true" outlineLevel="0" collapsed="false">
      <c r="A41" s="85"/>
      <c r="B41" s="86"/>
      <c r="C41" s="86"/>
      <c r="D41" s="87"/>
      <c r="E41" s="88"/>
      <c r="F41" s="81"/>
      <c r="G41" s="81"/>
      <c r="H41" s="81" t="n">
        <f aca="false">(G41+F41)*0.2</f>
        <v>0</v>
      </c>
      <c r="I41" s="81" t="n">
        <f aca="false">(H41+G41+F41)</f>
        <v>0</v>
      </c>
      <c r="J41" s="87"/>
      <c r="K41" s="89"/>
      <c r="L41" s="81"/>
      <c r="M41" s="81"/>
      <c r="N41" s="81" t="n">
        <f aca="false">M41+L41</f>
        <v>0</v>
      </c>
      <c r="O41" s="88"/>
      <c r="P41" s="90"/>
      <c r="Q41" s="90"/>
      <c r="R41" s="87"/>
    </row>
    <row r="42" s="91" customFormat="true" ht="15" hidden="false" customHeight="true" outlineLevel="0" collapsed="false">
      <c r="A42" s="85"/>
      <c r="B42" s="86"/>
      <c r="C42" s="86"/>
      <c r="D42" s="87"/>
      <c r="E42" s="88"/>
      <c r="F42" s="81"/>
      <c r="G42" s="81"/>
      <c r="H42" s="81" t="n">
        <f aca="false">(G42+F42)*0.2</f>
        <v>0</v>
      </c>
      <c r="I42" s="81" t="n">
        <f aca="false">(H42+G42+F42)</f>
        <v>0</v>
      </c>
      <c r="J42" s="87"/>
      <c r="K42" s="89"/>
      <c r="L42" s="81"/>
      <c r="M42" s="81"/>
      <c r="N42" s="81" t="n">
        <f aca="false">M42+L42</f>
        <v>0</v>
      </c>
      <c r="O42" s="88"/>
      <c r="P42" s="90"/>
      <c r="Q42" s="90"/>
      <c r="R42" s="87"/>
    </row>
    <row r="43" s="91" customFormat="true" ht="14" hidden="false" customHeight="false" outlineLevel="0" collapsed="false">
      <c r="A43" s="85"/>
      <c r="B43" s="86"/>
      <c r="C43" s="86"/>
      <c r="D43" s="87"/>
      <c r="E43" s="88"/>
      <c r="F43" s="81"/>
      <c r="G43" s="81"/>
      <c r="H43" s="81" t="n">
        <f aca="false">(G43+F43)*0.2</f>
        <v>0</v>
      </c>
      <c r="I43" s="81" t="n">
        <f aca="false">(H43+G43+F43)</f>
        <v>0</v>
      </c>
      <c r="J43" s="87"/>
      <c r="K43" s="89"/>
      <c r="L43" s="81"/>
      <c r="M43" s="81"/>
      <c r="N43" s="81" t="n">
        <f aca="false">M43+L43</f>
        <v>0</v>
      </c>
      <c r="O43" s="88"/>
      <c r="P43" s="90"/>
      <c r="Q43" s="90"/>
      <c r="R43" s="87"/>
    </row>
    <row r="44" s="91" customFormat="true" ht="14" hidden="false" customHeight="false" outlineLevel="0" collapsed="false">
      <c r="A44" s="85"/>
      <c r="B44" s="86"/>
      <c r="C44" s="86"/>
      <c r="D44" s="87"/>
      <c r="E44" s="88"/>
      <c r="F44" s="81"/>
      <c r="G44" s="81"/>
      <c r="H44" s="81" t="n">
        <f aca="false">(G44+F44)*0.2</f>
        <v>0</v>
      </c>
      <c r="I44" s="81" t="n">
        <f aca="false">(H44+G44+F44)</f>
        <v>0</v>
      </c>
      <c r="J44" s="87"/>
      <c r="K44" s="89"/>
      <c r="L44" s="81"/>
      <c r="M44" s="81"/>
      <c r="N44" s="81" t="n">
        <f aca="false">M44+L44</f>
        <v>0</v>
      </c>
      <c r="O44" s="88"/>
      <c r="P44" s="90"/>
      <c r="Q44" s="90"/>
      <c r="R44" s="87"/>
    </row>
    <row r="45" s="91" customFormat="true" ht="14" hidden="false" customHeight="false" outlineLevel="0" collapsed="false">
      <c r="A45" s="85"/>
      <c r="B45" s="86"/>
      <c r="C45" s="86"/>
      <c r="D45" s="87"/>
      <c r="E45" s="88"/>
      <c r="F45" s="81"/>
      <c r="G45" s="81"/>
      <c r="H45" s="81" t="n">
        <f aca="false">(G45+F45)*0.2</f>
        <v>0</v>
      </c>
      <c r="I45" s="81" t="n">
        <f aca="false">(H45+G45+F45)</f>
        <v>0</v>
      </c>
      <c r="J45" s="87"/>
      <c r="K45" s="89"/>
      <c r="L45" s="81"/>
      <c r="M45" s="81"/>
      <c r="N45" s="81" t="n">
        <f aca="false">M45+L45</f>
        <v>0</v>
      </c>
      <c r="O45" s="88"/>
      <c r="P45" s="90"/>
      <c r="Q45" s="90"/>
      <c r="R45" s="87"/>
    </row>
    <row r="46" s="91" customFormat="true" ht="14" hidden="false" customHeight="false" outlineLevel="0" collapsed="false">
      <c r="A46" s="85"/>
      <c r="B46" s="86"/>
      <c r="C46" s="86"/>
      <c r="D46" s="87"/>
      <c r="E46" s="88"/>
      <c r="F46" s="81"/>
      <c r="G46" s="81"/>
      <c r="H46" s="81" t="n">
        <f aca="false">(G46+F46)*0.2</f>
        <v>0</v>
      </c>
      <c r="I46" s="81" t="n">
        <f aca="false">(H46+G46+F46)</f>
        <v>0</v>
      </c>
      <c r="J46" s="87"/>
      <c r="K46" s="87"/>
      <c r="L46" s="81"/>
      <c r="M46" s="81"/>
      <c r="N46" s="81" t="n">
        <f aca="false">M46+L46</f>
        <v>0</v>
      </c>
      <c r="O46" s="88"/>
      <c r="P46" s="90"/>
      <c r="Q46" s="90"/>
      <c r="R46" s="87"/>
    </row>
    <row r="47" s="91" customFormat="true" ht="14" hidden="false" customHeight="false" outlineLevel="0" collapsed="false">
      <c r="A47" s="85"/>
      <c r="B47" s="86"/>
      <c r="C47" s="86"/>
      <c r="D47" s="87"/>
      <c r="E47" s="88"/>
      <c r="F47" s="81"/>
      <c r="G47" s="81"/>
      <c r="H47" s="81" t="n">
        <f aca="false">(G47+F47)*0.2</f>
        <v>0</v>
      </c>
      <c r="I47" s="81" t="n">
        <f aca="false">(H47+G47+F47)</f>
        <v>0</v>
      </c>
      <c r="J47" s="87"/>
      <c r="K47" s="87"/>
      <c r="L47" s="81"/>
      <c r="M47" s="81"/>
      <c r="N47" s="81" t="n">
        <f aca="false">M47+L47</f>
        <v>0</v>
      </c>
      <c r="O47" s="88"/>
      <c r="P47" s="90"/>
      <c r="Q47" s="90"/>
      <c r="R47" s="87"/>
    </row>
    <row r="48" s="91" customFormat="true" ht="14" hidden="false" customHeight="false" outlineLevel="0" collapsed="false">
      <c r="A48" s="85"/>
      <c r="B48" s="86"/>
      <c r="C48" s="86"/>
      <c r="D48" s="87"/>
      <c r="E48" s="88"/>
      <c r="F48" s="81"/>
      <c r="G48" s="81"/>
      <c r="H48" s="81" t="n">
        <f aca="false">(G48+F48)*0.2</f>
        <v>0</v>
      </c>
      <c r="I48" s="81" t="n">
        <f aca="false">(H48+G48+F48)</f>
        <v>0</v>
      </c>
      <c r="J48" s="87"/>
      <c r="K48" s="87"/>
      <c r="L48" s="81"/>
      <c r="M48" s="81"/>
      <c r="N48" s="81" t="n">
        <f aca="false">M48+L48</f>
        <v>0</v>
      </c>
      <c r="O48" s="88"/>
      <c r="P48" s="90"/>
      <c r="Q48" s="90"/>
      <c r="R48" s="87"/>
    </row>
    <row r="49" s="91" customFormat="true" ht="14" hidden="false" customHeight="false" outlineLevel="0" collapsed="false">
      <c r="A49" s="85"/>
      <c r="B49" s="86"/>
      <c r="C49" s="86"/>
      <c r="D49" s="87"/>
      <c r="E49" s="88"/>
      <c r="F49" s="81"/>
      <c r="G49" s="81"/>
      <c r="H49" s="81" t="n">
        <f aca="false">(G49+F49)*0.2</f>
        <v>0</v>
      </c>
      <c r="I49" s="81" t="n">
        <f aca="false">(H49+G49+F49)</f>
        <v>0</v>
      </c>
      <c r="J49" s="87"/>
      <c r="K49" s="87"/>
      <c r="L49" s="81"/>
      <c r="M49" s="81"/>
      <c r="N49" s="81" t="n">
        <f aca="false">M49+L49</f>
        <v>0</v>
      </c>
      <c r="O49" s="88"/>
      <c r="P49" s="90"/>
      <c r="Q49" s="90"/>
      <c r="R49" s="87"/>
    </row>
    <row r="50" s="91" customFormat="true" ht="14" hidden="false" customHeight="false" outlineLevel="0" collapsed="false">
      <c r="A50" s="85"/>
      <c r="B50" s="86"/>
      <c r="C50" s="86"/>
      <c r="D50" s="87"/>
      <c r="E50" s="88"/>
      <c r="F50" s="81"/>
      <c r="G50" s="81"/>
      <c r="H50" s="81" t="n">
        <f aca="false">(G50+F50)*0.2</f>
        <v>0</v>
      </c>
      <c r="I50" s="81" t="n">
        <f aca="false">(H50+G50+F50)</f>
        <v>0</v>
      </c>
      <c r="J50" s="87"/>
      <c r="K50" s="87"/>
      <c r="L50" s="81"/>
      <c r="M50" s="81"/>
      <c r="N50" s="81" t="n">
        <f aca="false">M50+L50</f>
        <v>0</v>
      </c>
      <c r="O50" s="88"/>
      <c r="P50" s="90"/>
      <c r="Q50" s="90"/>
      <c r="R50" s="87"/>
    </row>
    <row r="51" s="91" customFormat="true" ht="14" hidden="false" customHeight="false" outlineLevel="0" collapsed="false">
      <c r="A51" s="85"/>
      <c r="B51" s="86"/>
      <c r="C51" s="86"/>
      <c r="D51" s="87"/>
      <c r="E51" s="88"/>
      <c r="F51" s="81"/>
      <c r="G51" s="81"/>
      <c r="H51" s="81" t="n">
        <f aca="false">(G51+F51)*0.2</f>
        <v>0</v>
      </c>
      <c r="I51" s="81" t="n">
        <f aca="false">(H51+G51+F51)</f>
        <v>0</v>
      </c>
      <c r="J51" s="87"/>
      <c r="K51" s="87"/>
      <c r="L51" s="81"/>
      <c r="M51" s="81"/>
      <c r="N51" s="81" t="n">
        <f aca="false">M51+L51</f>
        <v>0</v>
      </c>
      <c r="O51" s="88"/>
      <c r="P51" s="90"/>
      <c r="Q51" s="90"/>
      <c r="R51" s="87"/>
    </row>
    <row r="52" s="91" customFormat="true" ht="14" hidden="false" customHeight="false" outlineLevel="0" collapsed="false">
      <c r="A52" s="85"/>
      <c r="B52" s="86"/>
      <c r="C52" s="86"/>
      <c r="D52" s="87"/>
      <c r="E52" s="88"/>
      <c r="F52" s="81"/>
      <c r="G52" s="81"/>
      <c r="H52" s="81" t="n">
        <f aca="false">(G52+F52)*0.2</f>
        <v>0</v>
      </c>
      <c r="I52" s="81" t="n">
        <f aca="false">(H52+G52+F52)</f>
        <v>0</v>
      </c>
      <c r="J52" s="87"/>
      <c r="K52" s="87"/>
      <c r="L52" s="81"/>
      <c r="M52" s="81"/>
      <c r="N52" s="81" t="n">
        <f aca="false">M52+L52</f>
        <v>0</v>
      </c>
      <c r="O52" s="88"/>
      <c r="P52" s="90"/>
      <c r="Q52" s="90"/>
      <c r="R52" s="87"/>
    </row>
    <row r="53" customFormat="false" ht="14" hidden="false" customHeight="false" outlineLevel="0" collapsed="false">
      <c r="A53" s="77"/>
      <c r="B53" s="78"/>
      <c r="C53" s="78"/>
      <c r="D53" s="79"/>
      <c r="E53" s="80"/>
      <c r="F53" s="81"/>
      <c r="G53" s="81"/>
      <c r="H53" s="81" t="n">
        <f aca="false">(G53+F53)*0.2</f>
        <v>0</v>
      </c>
      <c r="I53" s="81" t="n">
        <f aca="false">(H53+G53+F53)</f>
        <v>0</v>
      </c>
      <c r="J53" s="79"/>
      <c r="K53" s="79"/>
      <c r="L53" s="81"/>
      <c r="M53" s="81"/>
      <c r="N53" s="81" t="n">
        <f aca="false">M53+L53</f>
        <v>0</v>
      </c>
      <c r="O53" s="80"/>
      <c r="P53" s="84"/>
      <c r="Q53" s="84"/>
      <c r="R53" s="79"/>
    </row>
    <row r="54" customFormat="false" ht="14" hidden="false" customHeight="false" outlineLevel="0" collapsed="false">
      <c r="A54" s="77"/>
      <c r="B54" s="78"/>
      <c r="C54" s="78"/>
      <c r="D54" s="79"/>
      <c r="E54" s="80"/>
      <c r="F54" s="81"/>
      <c r="G54" s="81"/>
      <c r="H54" s="81" t="n">
        <f aca="false">(G54+F54)*0.2</f>
        <v>0</v>
      </c>
      <c r="I54" s="81" t="n">
        <f aca="false">(H54+G54+F54)</f>
        <v>0</v>
      </c>
      <c r="J54" s="79"/>
      <c r="K54" s="79"/>
      <c r="L54" s="81"/>
      <c r="M54" s="81"/>
      <c r="N54" s="81" t="n">
        <f aca="false">M54+L54</f>
        <v>0</v>
      </c>
      <c r="O54" s="80"/>
      <c r="P54" s="84"/>
      <c r="Q54" s="84"/>
      <c r="R54" s="79"/>
    </row>
    <row r="55" customFormat="false" ht="14" hidden="false" customHeight="false" outlineLevel="0" collapsed="false">
      <c r="A55" s="77"/>
      <c r="B55" s="78"/>
      <c r="C55" s="78"/>
      <c r="D55" s="79"/>
      <c r="E55" s="80"/>
      <c r="F55" s="81"/>
      <c r="G55" s="81"/>
      <c r="H55" s="81" t="n">
        <f aca="false">(G55+F55)*0.2</f>
        <v>0</v>
      </c>
      <c r="I55" s="81" t="n">
        <f aca="false">(H55+G55+F55)</f>
        <v>0</v>
      </c>
      <c r="J55" s="79"/>
      <c r="K55" s="79"/>
      <c r="L55" s="81"/>
      <c r="M55" s="81"/>
      <c r="N55" s="81" t="n">
        <f aca="false">M55+L55</f>
        <v>0</v>
      </c>
      <c r="O55" s="80"/>
      <c r="P55" s="84"/>
      <c r="Q55" s="84"/>
      <c r="R55" s="79"/>
    </row>
    <row r="56" customFormat="false" ht="14" hidden="false" customHeight="false" outlineLevel="0" collapsed="false">
      <c r="A56" s="77"/>
      <c r="B56" s="78"/>
      <c r="C56" s="78"/>
      <c r="D56" s="79"/>
      <c r="E56" s="80"/>
      <c r="F56" s="81"/>
      <c r="G56" s="81"/>
      <c r="H56" s="81" t="n">
        <f aca="false">(G56+F56)*0.2</f>
        <v>0</v>
      </c>
      <c r="I56" s="81" t="n">
        <f aca="false">(H56+G56+F56)</f>
        <v>0</v>
      </c>
      <c r="J56" s="79"/>
      <c r="K56" s="79"/>
      <c r="L56" s="81"/>
      <c r="M56" s="81"/>
      <c r="N56" s="81" t="n">
        <f aca="false">M56+L56</f>
        <v>0</v>
      </c>
      <c r="O56" s="80"/>
      <c r="P56" s="84"/>
      <c r="Q56" s="84"/>
      <c r="R56" s="79"/>
    </row>
    <row r="57" customFormat="false" ht="14.25" hidden="false" customHeight="true" outlineLevel="0" collapsed="false">
      <c r="A57" s="77"/>
      <c r="B57" s="78"/>
      <c r="C57" s="78"/>
      <c r="D57" s="79"/>
      <c r="E57" s="80"/>
      <c r="F57" s="81"/>
      <c r="G57" s="81"/>
      <c r="H57" s="81" t="n">
        <f aca="false">(G57+F57)*0.2</f>
        <v>0</v>
      </c>
      <c r="I57" s="81" t="n">
        <f aca="false">(H57+G57+F57)</f>
        <v>0</v>
      </c>
      <c r="J57" s="79"/>
      <c r="K57" s="79"/>
      <c r="L57" s="81"/>
      <c r="M57" s="81"/>
      <c r="N57" s="81" t="n">
        <f aca="false">M57+L57</f>
        <v>0</v>
      </c>
      <c r="O57" s="80"/>
      <c r="P57" s="84"/>
      <c r="Q57" s="84"/>
      <c r="R57" s="79"/>
    </row>
    <row r="58" customFormat="false" ht="14" hidden="false" customHeight="false" outlineLevel="0" collapsed="false">
      <c r="A58" s="77"/>
      <c r="B58" s="78"/>
      <c r="C58" s="78"/>
      <c r="D58" s="79"/>
      <c r="E58" s="80"/>
      <c r="F58" s="81"/>
      <c r="G58" s="81"/>
      <c r="H58" s="81" t="n">
        <f aca="false">(G58+F58)*0.2</f>
        <v>0</v>
      </c>
      <c r="I58" s="81" t="n">
        <f aca="false">(H58+G58+F58)</f>
        <v>0</v>
      </c>
      <c r="J58" s="79"/>
      <c r="K58" s="79"/>
      <c r="L58" s="81"/>
      <c r="M58" s="81"/>
      <c r="N58" s="81" t="n">
        <f aca="false">M58+L58</f>
        <v>0</v>
      </c>
      <c r="O58" s="80"/>
      <c r="P58" s="84"/>
      <c r="Q58" s="84"/>
      <c r="R58" s="79"/>
    </row>
    <row r="59" customFormat="false" ht="14" hidden="false" customHeight="false" outlineLevel="0" collapsed="false">
      <c r="A59" s="77"/>
      <c r="B59" s="78"/>
      <c r="C59" s="78"/>
      <c r="D59" s="79"/>
      <c r="E59" s="80"/>
      <c r="F59" s="81"/>
      <c r="G59" s="81"/>
      <c r="H59" s="81" t="n">
        <f aca="false">(G59+F59)*0.2</f>
        <v>0</v>
      </c>
      <c r="I59" s="81" t="n">
        <f aca="false">(H59+G59+F59)</f>
        <v>0</v>
      </c>
      <c r="J59" s="79"/>
      <c r="K59" s="79"/>
      <c r="L59" s="81"/>
      <c r="M59" s="81"/>
      <c r="N59" s="81" t="n">
        <f aca="false">M59+L59</f>
        <v>0</v>
      </c>
      <c r="O59" s="80"/>
      <c r="P59" s="84"/>
      <c r="Q59" s="84"/>
      <c r="R59" s="79"/>
    </row>
    <row r="60" customFormat="false" ht="14" hidden="false" customHeight="false" outlineLevel="0" collapsed="false">
      <c r="A60" s="77"/>
      <c r="B60" s="78"/>
      <c r="C60" s="78"/>
      <c r="D60" s="79"/>
      <c r="E60" s="80"/>
      <c r="F60" s="81"/>
      <c r="G60" s="81"/>
      <c r="H60" s="81" t="n">
        <f aca="false">(G60+F60)*0.2</f>
        <v>0</v>
      </c>
      <c r="I60" s="81" t="n">
        <f aca="false">(H60+G60+F60)</f>
        <v>0</v>
      </c>
      <c r="J60" s="79"/>
      <c r="K60" s="79"/>
      <c r="L60" s="81"/>
      <c r="M60" s="81"/>
      <c r="N60" s="81" t="n">
        <f aca="false">M60+L60</f>
        <v>0</v>
      </c>
      <c r="O60" s="80"/>
      <c r="P60" s="84"/>
      <c r="Q60" s="84"/>
      <c r="R60" s="79"/>
    </row>
    <row r="61" customFormat="false" ht="14.25" hidden="false" customHeight="true" outlineLevel="0" collapsed="false">
      <c r="A61" s="77"/>
      <c r="B61" s="78"/>
      <c r="C61" s="78"/>
      <c r="D61" s="79"/>
      <c r="E61" s="80"/>
      <c r="F61" s="81"/>
      <c r="G61" s="81"/>
      <c r="H61" s="81" t="n">
        <f aca="false">(G61+F61)*0.2</f>
        <v>0</v>
      </c>
      <c r="I61" s="81" t="n">
        <f aca="false">(H61+G61+F61)</f>
        <v>0</v>
      </c>
      <c r="J61" s="79"/>
      <c r="K61" s="79"/>
      <c r="L61" s="81"/>
      <c r="M61" s="81"/>
      <c r="N61" s="81" t="n">
        <f aca="false">M61+L61</f>
        <v>0</v>
      </c>
      <c r="O61" s="80"/>
      <c r="P61" s="84"/>
      <c r="Q61" s="84"/>
      <c r="R61" s="79"/>
    </row>
    <row r="62" customFormat="false" ht="14" hidden="false" customHeight="false" outlineLevel="0" collapsed="false">
      <c r="A62" s="77"/>
      <c r="B62" s="78"/>
      <c r="C62" s="78"/>
      <c r="D62" s="79"/>
      <c r="E62" s="80"/>
      <c r="F62" s="81"/>
      <c r="G62" s="81"/>
      <c r="H62" s="81" t="n">
        <f aca="false">(G62+F62)*0.2</f>
        <v>0</v>
      </c>
      <c r="I62" s="81" t="n">
        <f aca="false">(H62+G62+F62)</f>
        <v>0</v>
      </c>
      <c r="J62" s="79"/>
      <c r="K62" s="79"/>
      <c r="L62" s="81"/>
      <c r="M62" s="81"/>
      <c r="N62" s="81" t="n">
        <f aca="false">M62+L62</f>
        <v>0</v>
      </c>
      <c r="O62" s="80"/>
      <c r="P62" s="84"/>
      <c r="Q62" s="84"/>
      <c r="R62" s="79"/>
    </row>
    <row r="63" customFormat="false" ht="14.5" hidden="false" customHeight="false" outlineLevel="0" collapsed="false">
      <c r="A63" s="77"/>
      <c r="B63" s="78"/>
      <c r="C63" s="78"/>
      <c r="D63" s="79"/>
      <c r="E63" s="92"/>
      <c r="F63" s="93"/>
      <c r="G63" s="93"/>
      <c r="H63" s="93"/>
      <c r="I63" s="93"/>
      <c r="J63" s="79"/>
      <c r="K63" s="79"/>
      <c r="L63" s="94"/>
      <c r="M63" s="94"/>
      <c r="N63" s="94"/>
      <c r="O63" s="79"/>
      <c r="P63" s="95"/>
      <c r="Q63" s="79"/>
      <c r="R63" s="79"/>
    </row>
    <row r="64" customFormat="false" ht="14.5" hidden="false" customHeight="false" outlineLevel="0" collapsed="false">
      <c r="A64" s="96"/>
      <c r="C64" s="97"/>
      <c r="D64" s="98"/>
      <c r="E64" s="99" t="s">
        <v>89</v>
      </c>
      <c r="F64" s="100" t="n">
        <f aca="false">SUM(F10:F14,F15:F19,F20:F24,F25:F29,F30:F34,F35:F39,F40:F53,F54:F58,F59:F63)</f>
        <v>0</v>
      </c>
      <c r="G64" s="100"/>
      <c r="H64" s="100" t="n">
        <f aca="false">SUM(H10:H14,H15:H19,H20:H24,H25:H29,H30:H34,H35:H39,H40:H53,H54:H58,H59:H63)</f>
        <v>0</v>
      </c>
      <c r="I64" s="101" t="e">
        <f aca="false">SUM(I10:I14,I15:I19,I20:I24,I25:I29,I30:I34,I35:I39,I40:I53,I54:I58,I59:I63)</f>
        <v>#VALUE!</v>
      </c>
      <c r="L64" s="102" t="n">
        <v>13740</v>
      </c>
      <c r="M64" s="101" t="n">
        <f aca="false">SUM(M10:M14,M15:M19,M20:M24,M25:M29,M30:M34,M35:M39,M40:M53,M54:M58,M59:M63)</f>
        <v>0</v>
      </c>
      <c r="N64" s="101" t="n">
        <v>13740</v>
      </c>
      <c r="P64" s="102" t="n">
        <f aca="false">SUM(P10:P14,P15:P19,P20:P24,P25:P29,P30:P34,P35:P39,P40:P53,P54:P58,P59:P63)</f>
        <v>13740</v>
      </c>
      <c r="Q64" s="102" t="n">
        <f aca="false">SUM(Q10:Q14,Q15:Q19,Q20:Q24,Q25:Q29,Q30:Q34,Q35:Q39,Q40:Q53,Q54:Q58,Q59:Q63)</f>
        <v>13740</v>
      </c>
    </row>
    <row r="65" customFormat="false" ht="29.5" hidden="false" customHeight="true" outlineLevel="0" collapsed="false">
      <c r="A65" s="96"/>
      <c r="C65" s="103" t="s">
        <v>90</v>
      </c>
      <c r="D65" s="103"/>
      <c r="E65" s="104" t="s">
        <v>89</v>
      </c>
      <c r="F65" s="105" t="n">
        <v>13742</v>
      </c>
      <c r="G65" s="106"/>
      <c r="H65" s="106"/>
      <c r="I65" s="106"/>
      <c r="L65" s="106"/>
      <c r="M65" s="106"/>
      <c r="N65" s="106"/>
      <c r="P65" s="106"/>
      <c r="Q65" s="106"/>
    </row>
    <row r="66" customFormat="false" ht="14.5" hidden="false" customHeight="false" outlineLevel="0" collapsed="false">
      <c r="C66" s="107" t="s">
        <v>91</v>
      </c>
      <c r="D66" s="107"/>
      <c r="E66" s="108" t="s">
        <v>89</v>
      </c>
      <c r="F66" s="109" t="n">
        <v>13740</v>
      </c>
      <c r="G66" s="106"/>
    </row>
    <row r="67" customFormat="false" ht="14.5" hidden="false" customHeight="false" outlineLevel="0" collapsed="false">
      <c r="C67" s="107" t="s">
        <v>92</v>
      </c>
      <c r="D67" s="107"/>
      <c r="E67" s="108" t="s">
        <v>89</v>
      </c>
      <c r="F67" s="109" t="s">
        <v>93</v>
      </c>
      <c r="G67" s="106"/>
    </row>
    <row r="70" customFormat="false" ht="15" hidden="false" customHeight="true" outlineLevel="0" collapsed="false">
      <c r="C70" s="110"/>
      <c r="D70" s="111"/>
      <c r="E70" s="112" t="s">
        <v>94</v>
      </c>
      <c r="F70" s="112"/>
      <c r="G70" s="112"/>
      <c r="H70" s="112"/>
      <c r="I70" s="112"/>
      <c r="J70" s="112"/>
    </row>
    <row r="71" customFormat="false" ht="42.75" hidden="false" customHeight="true" outlineLevel="0" collapsed="false">
      <c r="C71" s="113" t="s">
        <v>37</v>
      </c>
      <c r="D71" s="113"/>
      <c r="E71" s="114" t="s">
        <v>38</v>
      </c>
      <c r="F71" s="114"/>
      <c r="G71" s="114"/>
      <c r="H71" s="114"/>
      <c r="I71" s="115" t="s">
        <v>39</v>
      </c>
      <c r="J71" s="115"/>
    </row>
    <row r="72" customFormat="false" ht="14.5" hidden="false" customHeight="false" outlineLevel="0" collapsed="false">
      <c r="C72" s="116" t="str">
        <f aca="false">'Lisa 1 Tegevusaruanne'!C11</f>
        <v>Kadi Sarapuu</v>
      </c>
      <c r="D72" s="116"/>
      <c r="E72" s="117" t="s">
        <v>40</v>
      </c>
      <c r="F72" s="117"/>
      <c r="G72" s="117"/>
      <c r="H72" s="117"/>
      <c r="I72" s="118" t="n">
        <v>45671</v>
      </c>
      <c r="J72" s="118"/>
    </row>
    <row r="73" customFormat="false" ht="14" hidden="false" customHeight="false" outlineLevel="0" collapsed="false">
      <c r="A73" s="96"/>
    </row>
    <row r="74" customFormat="false" ht="14" hidden="false" customHeight="false" outlineLevel="0" collapsed="false">
      <c r="A74" s="96"/>
    </row>
    <row r="75" customFormat="false" ht="14" hidden="false" customHeight="false" outlineLevel="0" collapsed="false">
      <c r="A75" s="96"/>
    </row>
    <row r="76" customFormat="false" ht="14" hidden="false" customHeight="false" outlineLevel="0" collapsed="false">
      <c r="A76" s="96"/>
    </row>
    <row r="77" customFormat="false" ht="14" hidden="false" customHeight="false" outlineLevel="0" collapsed="false">
      <c r="A77" s="96"/>
    </row>
    <row r="78" customFormat="false" ht="14" hidden="false" customHeight="false" outlineLevel="0" collapsed="false">
      <c r="A78" s="96"/>
    </row>
    <row r="79" customFormat="false" ht="14" hidden="false" customHeight="false" outlineLevel="0" collapsed="false">
      <c r="A79" s="96"/>
    </row>
    <row r="80" customFormat="false" ht="14" hidden="false" customHeight="false" outlineLevel="0" collapsed="false">
      <c r="A80" s="96"/>
    </row>
    <row r="81" customFormat="false" ht="14" hidden="false" customHeight="false" outlineLevel="0" collapsed="false">
      <c r="A81" s="96"/>
    </row>
    <row r="82" customFormat="false" ht="14" hidden="false" customHeight="false" outlineLevel="0" collapsed="false">
      <c r="A82" s="96"/>
    </row>
    <row r="83" customFormat="false" ht="14" hidden="false" customHeight="false" outlineLevel="0" collapsed="false">
      <c r="A83" s="96"/>
    </row>
    <row r="84" customFormat="false" ht="14" hidden="false" customHeight="false" outlineLevel="0" collapsed="false">
      <c r="A84" s="96"/>
    </row>
    <row r="85" customFormat="false" ht="14" hidden="false" customHeight="false" outlineLevel="0" collapsed="false">
      <c r="A85" s="96"/>
    </row>
    <row r="86" customFormat="false" ht="14" hidden="false" customHeight="false" outlineLevel="0" collapsed="false">
      <c r="A86" s="96"/>
    </row>
    <row r="87" customFormat="false" ht="14" hidden="false" customHeight="false" outlineLevel="0" collapsed="false">
      <c r="A87" s="96"/>
    </row>
    <row r="88" customFormat="false" ht="14" hidden="false" customHeight="false" outlineLevel="0" collapsed="false">
      <c r="A88" s="96"/>
    </row>
    <row r="89" customFormat="false" ht="14" hidden="false" customHeight="false" outlineLevel="0" collapsed="false">
      <c r="A89" s="96"/>
    </row>
    <row r="90" customFormat="false" ht="14" hidden="false" customHeight="false" outlineLevel="0" collapsed="false">
      <c r="A90" s="96"/>
    </row>
    <row r="91" customFormat="false" ht="14" hidden="false" customHeight="false" outlineLevel="0" collapsed="false">
      <c r="A91" s="96"/>
    </row>
    <row r="92" customFormat="false" ht="14" hidden="false" customHeight="false" outlineLevel="0" collapsed="false">
      <c r="A92" s="96"/>
    </row>
    <row r="93" customFormat="false" ht="14" hidden="false" customHeight="false" outlineLevel="0" collapsed="false">
      <c r="A93" s="96"/>
    </row>
    <row r="94" customFormat="false" ht="14" hidden="false" customHeight="false" outlineLevel="0" collapsed="false">
      <c r="A94" s="96"/>
    </row>
    <row r="95" customFormat="false" ht="14" hidden="false" customHeight="false" outlineLevel="0" collapsed="false">
      <c r="A95" s="96"/>
    </row>
    <row r="96" customFormat="false" ht="14" hidden="false" customHeight="false" outlineLevel="0" collapsed="false">
      <c r="A96" s="96"/>
    </row>
    <row r="97" customFormat="false" ht="14" hidden="false" customHeight="false" outlineLevel="0" collapsed="false">
      <c r="A97" s="96"/>
    </row>
    <row r="98" customFormat="false" ht="14" hidden="false" customHeight="false" outlineLevel="0" collapsed="false">
      <c r="A98" s="96"/>
    </row>
  </sheetData>
  <mergeCells count="24">
    <mergeCell ref="C3:E3"/>
    <mergeCell ref="F3:I3"/>
    <mergeCell ref="C4:E4"/>
    <mergeCell ref="F4:I4"/>
    <mergeCell ref="F5:I5"/>
    <mergeCell ref="F6:I6"/>
    <mergeCell ref="A7:B7"/>
    <mergeCell ref="D7:N7"/>
    <mergeCell ref="O7:R7"/>
    <mergeCell ref="C8:E8"/>
    <mergeCell ref="F8:I8"/>
    <mergeCell ref="J8:K8"/>
    <mergeCell ref="L8:N8"/>
    <mergeCell ref="O8:R8"/>
    <mergeCell ref="C65:D65"/>
    <mergeCell ref="C66:D66"/>
    <mergeCell ref="C67:D67"/>
    <mergeCell ref="E70:J70"/>
    <mergeCell ref="C71:D71"/>
    <mergeCell ref="E71:H71"/>
    <mergeCell ref="I71:J71"/>
    <mergeCell ref="C72:D72"/>
    <mergeCell ref="E72:H72"/>
    <mergeCell ref="I72:J72"/>
  </mergeCells>
  <printOptions headings="false" gridLines="false" gridLinesSet="true" horizontalCentered="false" verticalCentered="false"/>
  <pageMargins left="0.511805555555555" right="0.511805555555555" top="0.747916666666667" bottom="0.747916666666667" header="0.511805555555555" footer="0.315277777777778"/>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&amp;R&amp;P/&amp;N</oddFooter>
  </headerFooter>
  <legacyDrawing r:id="rId2"/>
</worksheet>
</file>

<file path=docProps/app.xml><?xml version="1.0" encoding="utf-8"?>
<Properties xmlns="http://schemas.openxmlformats.org/officeDocument/2006/extended-properties" xmlns:vt="http://schemas.openxmlformats.org/officeDocument/2006/docPropsVTypes">
  <Template/>
  <TotalTime>38</TotalTime>
  <Application>LibreOffice/6.3.4.2$Windows_X86_64 LibreOffice_project/60da17e045e08f1793c57c00ba83cdfce946d0aa</Application>
  <Company>Eesti Regionaalarengu Sihtasutus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2000-03-21T14:34:47Z</dcterms:created>
  <dc:creator>VIIVIKA</dc:creator>
  <dc:description/>
  <dc:language>et-EE</dc:language>
  <cp:lastModifiedBy/>
  <cp:lastPrinted>2023-06-01T11:24:06Z</cp:lastPrinted>
  <dcterms:modified xsi:type="dcterms:W3CDTF">2025-01-14T18:39:57Z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Company">
    <vt:lpwstr>Eesti Regionaalarengu Sihtasutus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